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V:\projects\Forests\SOFR_ongoing\C6\6_1a\Products\Final\"/>
    </mc:Choice>
  </mc:AlternateContent>
  <xr:revisionPtr revIDLastSave="0" documentId="8_{DF081822-D78C-4FC3-9AA4-9A8E6A27FC57}" xr6:coauthVersionLast="47" xr6:coauthVersionMax="47" xr10:uidLastSave="{00000000-0000-0000-0000-000000000000}"/>
  <bookViews>
    <workbookView xWindow="-120" yWindow="-120" windowWidth="29040" windowHeight="15720" tabRatio="792" xr2:uid="{75A59E8F-9086-456A-A9B1-3D8A0FD3FFB2}"/>
  </bookViews>
  <sheets>
    <sheet name="Index" sheetId="19" r:id="rId1"/>
    <sheet name="Table 6.1a-1" sheetId="17" r:id="rId2"/>
    <sheet name="Table 6.1a-2" sheetId="15" r:id="rId3"/>
    <sheet name="Table 6.1a-3" sheetId="16" r:id="rId4"/>
    <sheet name="Figure 6.1a-1" sheetId="2" r:id="rId5"/>
    <sheet name="Figure 6.1a-2" sheetId="1" r:id="rId6"/>
    <sheet name="Figure_6.1a-3" sheetId="7" r:id="rId7"/>
  </sheets>
  <externalReferences>
    <externalReference r:id="rId8"/>
  </externalReferences>
  <definedNames>
    <definedName name="_AMO_UniqueIdentifier" hidden="1">"'c4022113-6eb8-4260-b966-243f9bc99647'"</definedName>
    <definedName name="Main_product">'[1]Drop down lists'!$C$2:$C$3</definedName>
    <definedName name="NPI_region">'[1]Drop down lists'!$B$2:$B$17</definedName>
    <definedName name="Ownership_category">'[1]Drop down lists'!$D$2:$D$9</definedName>
    <definedName name="Ownership_category2">'[1]Drop down lists'!$E$2:$E$6</definedName>
    <definedName name="State_Territory">'[1]Drop down lists'!$A$2:$A$9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D36" i="1"/>
  <c r="E36" i="1"/>
  <c r="F36" i="1"/>
  <c r="G36" i="1"/>
  <c r="H36" i="1"/>
  <c r="I36" i="1"/>
  <c r="J36" i="1"/>
  <c r="K36" i="1"/>
  <c r="L36" i="1"/>
  <c r="M36" i="1"/>
  <c r="B36" i="1"/>
  <c r="C37" i="7"/>
  <c r="D37" i="7"/>
  <c r="E37" i="7"/>
  <c r="F37" i="7"/>
  <c r="G37" i="7"/>
  <c r="H37" i="7"/>
  <c r="I37" i="7"/>
  <c r="J37" i="7"/>
  <c r="K37" i="7"/>
  <c r="L37" i="7"/>
  <c r="M37" i="7"/>
  <c r="B37" i="7"/>
  <c r="M37" i="2"/>
</calcChain>
</file>

<file path=xl/sharedStrings.xml><?xml version="1.0" encoding="utf-8"?>
<sst xmlns="http://schemas.openxmlformats.org/spreadsheetml/2006/main" count="189" uniqueCount="102">
  <si>
    <t>Year</t>
  </si>
  <si>
    <t>Total</t>
  </si>
  <si>
    <t>Total volume of logs harvested</t>
  </si>
  <si>
    <t>Total value of logs harvested (right axis)</t>
  </si>
  <si>
    <t>Volume of sawlogs (left axis)</t>
  </si>
  <si>
    <t>Volume of pulplogs (left axis)</t>
  </si>
  <si>
    <t>Total volume of logs harvested (left axis)</t>
  </si>
  <si>
    <t>Units</t>
  </si>
  <si>
    <t>$b</t>
  </si>
  <si>
    <t>Log sawmilling and timber dressing</t>
  </si>
  <si>
    <t>Log sawmilling</t>
  </si>
  <si>
    <t>Wood chipping</t>
  </si>
  <si>
    <t>Timber resawing and dressing</t>
  </si>
  <si>
    <t>Other wood product manufacturing</t>
  </si>
  <si>
    <t>Prefabricated wooden building</t>
  </si>
  <si>
    <t>Wooden structural fittings and components</t>
  </si>
  <si>
    <t>Veneer and plywood</t>
  </si>
  <si>
    <t>Reconstituted wood product</t>
  </si>
  <si>
    <t>Other wood products nec</t>
  </si>
  <si>
    <t>Total wood products</t>
  </si>
  <si>
    <t>Pulp, paper and paper products</t>
  </si>
  <si>
    <t>Pulp, paper and paperboard</t>
  </si>
  <si>
    <t>Corrugated paperboard and paperboard container</t>
  </si>
  <si>
    <t>Paper bag</t>
  </si>
  <si>
    <t>Paper stationary</t>
  </si>
  <si>
    <t>Sanitary paper product</t>
  </si>
  <si>
    <t>Other converted paper product</t>
  </si>
  <si>
    <t>Total manufacturing</t>
  </si>
  <si>
    <t>Volume of sawlogs including cypress pine (left axis)</t>
  </si>
  <si>
    <t>Total volume of logs harvested including cypress pine</t>
  </si>
  <si>
    <t xml:space="preserve">Forestry and logging </t>
  </si>
  <si>
    <t>Total forestry industry</t>
  </si>
  <si>
    <t>Total pulp and paper products</t>
  </si>
  <si>
    <t>Total forest products industries</t>
  </si>
  <si>
    <t>Total forestry and forest products industries</t>
  </si>
  <si>
    <t>Original ABS data, not adjusted for inflation. Industry value added should be used with caution due to high relative standard errors.</t>
  </si>
  <si>
    <t>National Gross Domestic Product (GDP)</t>
  </si>
  <si>
    <t>Forestry and forest product industries as proportion of GDP</t>
  </si>
  <si>
    <t>Original series data, not adjusted for inflation. Industry value added should be used with caution due to high relative standard errors.</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</si>
  <si>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</si>
  <si>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Use this link to access Australia's State of the Forests Report – 2024 update</t>
  </si>
  <si>
    <t>This indicator measures the size and economic contribution of the wood products sector to Australia’s economy. Analysis of trends in the value and volume of wood and wood products enables socio-economic benefits derived from the forest industry to be assessed.</t>
  </si>
  <si>
    <t>Return to Index page</t>
  </si>
  <si>
    <t>2022-23</t>
  </si>
  <si>
    <t>Figure 6.1a-2: Volume and value of hardwood plantation logs harvested, 2011-12 to 2022-23</t>
  </si>
  <si>
    <t>Source: ABARES (2024)</t>
  </si>
  <si>
    <t>Figure 6.1a-3: Volume and value of native forest logs harvested, 2011-12 to 2022-23</t>
  </si>
  <si>
    <t>Table 6.1a-1: Australia's log harvest by volume and value, 2022-23</t>
  </si>
  <si>
    <t>Harvested log type</t>
  </si>
  <si>
    <t>Volume of logs harvest</t>
  </si>
  <si>
    <t>Value of logs harvested</t>
  </si>
  <si>
    <t>% change from 2021-22</t>
  </si>
  <si>
    <t>Native forest (incl. native cypress)</t>
  </si>
  <si>
    <t>-20.4 (-25.5)</t>
  </si>
  <si>
    <t>Commercial plantation hardwood</t>
  </si>
  <si>
    <t>12.9 (5.6)</t>
  </si>
  <si>
    <t>Commercial plantation softwood</t>
  </si>
  <si>
    <t>11.8 (4.5)</t>
  </si>
  <si>
    <t> -3.9</t>
  </si>
  <si>
    <t>6.9 (-0.1)</t>
  </si>
  <si>
    <t>Adjusted for inflation to 2022-23 dollars.</t>
  </si>
  <si>
    <t>2018-19</t>
  </si>
  <si>
    <t>2019-20</t>
  </si>
  <si>
    <t>2020-21</t>
  </si>
  <si>
    <t>2021-22</t>
  </si>
  <si>
    <t xml:space="preserve">Sources: ABARES (2024); ABS (2022). </t>
  </si>
  <si>
    <t>Product industries</t>
  </si>
  <si>
    <t>%</t>
  </si>
  <si>
    <t>nec, not elsewhere considered.</t>
  </si>
  <si>
    <t>Australia's State of the Forests Report</t>
  </si>
  <si>
    <t>Data tables and figures for Indicator 6.1a: Value and volume of wood and wood products (2024)</t>
  </si>
  <si>
    <r>
      <t>Citations in notes accompanying a table or figure refer to the Reference list in Indicator 6.1a Value and volume of wood and wood products (2024),</t>
    </r>
    <r>
      <rPr>
        <i/>
        <sz val="9"/>
        <rFont val="Calibri"/>
        <family val="2"/>
        <scheme val="minor"/>
      </rPr>
      <t xml:space="preserve"> Australia's State of the Forests Report</t>
    </r>
  </si>
  <si>
    <r>
      <t xml:space="preserve">Data tables and figures for Indicator 6.1a (2024), </t>
    </r>
    <r>
      <rPr>
        <b/>
        <i/>
        <sz val="11"/>
        <color theme="1"/>
        <rFont val="Calibri"/>
        <family val="2"/>
        <scheme val="minor"/>
      </rPr>
      <t>Australia's State of the Forests Report</t>
    </r>
  </si>
  <si>
    <t>Volume of other logs (not shown)</t>
  </si>
  <si>
    <t>Figure 6.1a-1: Volume and value of softwood logs harvested, 2011-12 to 2022-23</t>
  </si>
  <si>
    <t>'Sawlog volumes’ includes veneer logs and logs for plywood. ‘Total volume of logs harvested’ includes the category ‘other’, which comprises other plantation log products.</t>
  </si>
  <si>
    <t>Values in brackets are in real terms (2022-23 dollars) to account for inflation.</t>
  </si>
  <si>
    <t>Fuel logs are not included.</t>
  </si>
  <si>
    <r>
      <t>million m</t>
    </r>
    <r>
      <rPr>
        <b/>
        <vertAlign val="superscript"/>
        <sz val="11"/>
        <color rgb="FF211D1E"/>
        <rFont val="Calibri"/>
        <family val="2"/>
        <scheme val="minor"/>
      </rPr>
      <t>3</t>
    </r>
  </si>
  <si>
    <t>Total forestry and forest product industries</t>
  </si>
  <si>
    <r>
      <t xml:space="preserve">Industry value added </t>
    </r>
    <r>
      <rPr>
        <sz val="11"/>
        <color theme="1"/>
        <rFont val="Calibri"/>
        <family val="2"/>
        <scheme val="minor"/>
      </rPr>
      <t>($ billion)</t>
    </r>
  </si>
  <si>
    <t>Forestry and forest products industries as proportion of total manufacturing</t>
  </si>
  <si>
    <t>Table 6.1a-2: Industry value added in forestry and forest products industries, 2018-19 to 2022-23</t>
  </si>
  <si>
    <t>2011-12</t>
  </si>
  <si>
    <t>2012-13</t>
  </si>
  <si>
    <t>2013-14</t>
  </si>
  <si>
    <t>2014-15</t>
  </si>
  <si>
    <t>2015-16</t>
  </si>
  <si>
    <t>2016-17</t>
  </si>
  <si>
    <t>2017-18</t>
  </si>
  <si>
    <r>
      <rPr>
        <b/>
        <sz val="8"/>
        <color theme="1"/>
        <rFont val="Calibri"/>
        <family val="2"/>
        <scheme val="minor"/>
      </rPr>
      <t>Citation and cataloguing data:</t>
    </r>
    <r>
      <rPr>
        <sz val="8"/>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6.1a: Value and volume of wood and wood products, </t>
    </r>
    <r>
      <rPr>
        <i/>
        <sz val="8"/>
        <color theme="1"/>
        <rFont val="Calibri"/>
        <family val="2"/>
        <scheme val="minor"/>
      </rPr>
      <t>Australia’s State of the Forests Report</t>
    </r>
    <r>
      <rPr>
        <sz val="8"/>
        <color theme="1"/>
        <rFont val="Calibri"/>
        <family val="2"/>
        <scheme val="minor"/>
      </rPr>
      <t>, Australian Bureau of Agricultural and Resource Economics and Sciences, Canberra, October. CC BY 4.0.</t>
    </r>
  </si>
  <si>
    <r>
      <rPr>
        <b/>
        <sz val="9"/>
        <color theme="1"/>
        <rFont val="Calibri"/>
        <family val="2"/>
        <scheme val="minor"/>
      </rPr>
      <t>Citation and cataloguing data:</t>
    </r>
    <r>
      <rPr>
        <sz val="9"/>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6.1a: Value and volume of wood and wood products, </t>
    </r>
    <r>
      <rPr>
        <i/>
        <sz val="9"/>
        <color theme="1"/>
        <rFont val="Calibri"/>
        <family val="2"/>
        <scheme val="minor"/>
      </rPr>
      <t>Australia’s State of the Forests Report</t>
    </r>
    <r>
      <rPr>
        <sz val="9"/>
        <color theme="1"/>
        <rFont val="Calibri"/>
        <family val="2"/>
        <scheme val="minor"/>
      </rPr>
      <t>, Australian Bureau of Agricultural and Resource Economics and Sciences, Canberra, October. CC BY 4.0.</t>
    </r>
  </si>
  <si>
    <t>million $</t>
  </si>
  <si>
    <t>Values for native forest logs include hardwood native forest logs and native cypress pine softwood logs.</t>
  </si>
  <si>
    <t xml:space="preserve">Adjusted for inflation to 2022-23 dollars. Includes a small component ($17.4 million or 0.12 million cubic metres) of native cypress pine logs harvested from native forests. </t>
  </si>
  <si>
    <t>Source: ABARES (2024).</t>
  </si>
  <si>
    <r>
      <rPr>
        <b/>
        <sz val="11"/>
        <color theme="1"/>
        <rFont val="Calibri"/>
        <family val="2"/>
        <scheme val="minor"/>
      </rPr>
      <t>Volume</t>
    </r>
    <r>
      <rPr>
        <sz val="11"/>
        <color theme="1"/>
        <rFont val="Calibri"/>
        <family val="2"/>
        <scheme val="minor"/>
      </rPr>
      <t xml:space="preserve"> (million m3)</t>
    </r>
  </si>
  <si>
    <r>
      <t xml:space="preserve">Value </t>
    </r>
    <r>
      <rPr>
        <sz val="11"/>
        <color theme="1"/>
        <rFont val="Calibri"/>
        <family val="2"/>
        <scheme val="minor"/>
      </rPr>
      <t>(million $)</t>
    </r>
  </si>
  <si>
    <t>Sawlog volumes’ includes veneer logs and logs for plywood. ‘Total volume of logs harvested’ includes the category ‘other’, which comprises other plantation log products.</t>
  </si>
  <si>
    <t>Figure 6.1a-1: Volume and value of softwood plantation logs harvested, 2011-12 to 2022-23</t>
  </si>
  <si>
    <t>Table 6.1a-2: Industry value added in forestry and forest product industries, 2011-12 to 2022-23</t>
  </si>
  <si>
    <t>Table 6.1a-3: Forestry and forest products value added, compared to GDP, 2018-19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</si>
</sst>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indexed="0"/>
      <name val="Helv"/>
    </font>
    <font>
      <sz val="9"/>
      <color theme="1"/>
      <name val="Calibri"/>
      <family val="2"/>
      <scheme val="minor"/>
    </font>
    <font>
      <u/>
      <sz val="11"/>
      <color theme="10"/>
      <name val="Calibri"/>
      <family val="2"/>
      <scheme val="minor"/>
    </font>
    <font>
      <sz val="11"/>
      <name val="Calibri"/>
      <family val="2"/>
      <scheme val="minor"/>
    </font>
    <font>
      <b/>
      <sz val="16"/>
      <name val="Calibri"/>
      <family val="2"/>
      <scheme val="minor"/>
    </font>
    <font>
      <b/>
      <sz val="14"/>
      <name val="Calibri"/>
      <family val="2"/>
      <scheme val="minor"/>
    </font>
    <font>
      <b/>
      <sz val="12"/>
      <name val="Calibri"/>
      <family val="2"/>
      <scheme val="minor"/>
    </font>
    <font>
      <i/>
      <sz val="11"/>
      <color theme="1"/>
      <name val="Calibri"/>
      <family val="2"/>
      <scheme val="minor"/>
    </font>
    <font>
      <sz val="8"/>
      <color theme="1"/>
      <name val="Calibri"/>
      <family val="2"/>
      <scheme val="minor"/>
    </font>
    <font>
      <b/>
      <sz val="8"/>
      <color theme="1"/>
      <name val="Calibri"/>
      <family val="2"/>
      <scheme val="minor"/>
    </font>
    <font>
      <sz val="9"/>
      <name val="Calibri"/>
      <family val="2"/>
      <scheme val="minor"/>
    </font>
    <font>
      <i/>
      <sz val="9"/>
      <name val="Calibri"/>
      <family val="2"/>
      <scheme val="minor"/>
    </font>
    <font>
      <b/>
      <sz val="9"/>
      <color theme="1"/>
      <name val="Calibri"/>
      <family val="2"/>
      <scheme val="minor"/>
    </font>
    <font>
      <i/>
      <sz val="9"/>
      <color theme="1"/>
      <name val="Calibri"/>
      <family val="2"/>
      <scheme val="minor"/>
    </font>
    <font>
      <i/>
      <sz val="8"/>
      <color theme="1"/>
      <name val="Calibri"/>
      <family val="2"/>
      <scheme val="minor"/>
    </font>
    <font>
      <b/>
      <i/>
      <sz val="11"/>
      <color theme="1"/>
      <name val="Calibri"/>
      <family val="2"/>
      <scheme val="minor"/>
    </font>
    <font>
      <sz val="11"/>
      <color rgb="FF000000"/>
      <name val="Calibri"/>
      <family val="2"/>
      <scheme val="minor"/>
    </font>
    <font>
      <sz val="9"/>
      <color rgb="FF000000"/>
      <name val="Calibri"/>
      <family val="2"/>
      <scheme val="minor"/>
    </font>
    <font>
      <b/>
      <sz val="11"/>
      <color rgb="FF000000"/>
      <name val="Calibri"/>
      <family val="2"/>
      <scheme val="minor"/>
    </font>
    <font>
      <b/>
      <sz val="11"/>
      <color rgb="FF211D1E"/>
      <name val="Calibri"/>
      <family val="2"/>
      <scheme val="minor"/>
    </font>
    <font>
      <b/>
      <vertAlign val="superscript"/>
      <sz val="11"/>
      <color rgb="FF211D1E"/>
      <name val="Calibri"/>
      <family val="2"/>
      <scheme val="minor"/>
    </font>
    <font>
      <sz val="11"/>
      <color rgb="FF211D1E"/>
      <name val="Calibri"/>
      <family val="2"/>
      <scheme val="minor"/>
    </font>
  </fonts>
  <fills count="10">
    <fill>
      <patternFill patternType="none"/>
    </fill>
    <fill>
      <patternFill patternType="gray125"/>
    </fill>
    <fill>
      <patternFill patternType="solid">
        <fgColor theme="9"/>
        <bgColor indexed="64"/>
      </patternFill>
    </fill>
    <fill>
      <patternFill patternType="solid">
        <fgColor rgb="FFF8CEB2"/>
        <bgColor indexed="64"/>
      </patternFill>
    </fill>
    <fill>
      <patternFill patternType="solid">
        <fgColor rgb="FFFBE4D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8CBAD"/>
        <bgColor indexed="64"/>
      </patternFill>
    </fill>
    <fill>
      <patternFill patternType="solid">
        <fgColor rgb="FFF7CAAC"/>
        <bgColor indexed="64"/>
      </patternFill>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0"/>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98">
    <xf numFmtId="0" fontId="0" fillId="0" borderId="0" xfId="0"/>
    <xf numFmtId="9" fontId="0" fillId="0" borderId="0" xfId="2" applyFont="1"/>
    <xf numFmtId="0" fontId="2" fillId="0" borderId="0" xfId="0" applyFont="1"/>
    <xf numFmtId="0" fontId="0" fillId="2" borderId="0" xfId="0" applyFill="1"/>
    <xf numFmtId="164" fontId="0" fillId="0" borderId="0" xfId="0" applyNumberFormat="1"/>
    <xf numFmtId="0" fontId="2" fillId="0" borderId="0" xfId="0" applyFont="1" applyAlignment="1">
      <alignment vertical="center"/>
    </xf>
    <xf numFmtId="165" fontId="0" fillId="0" borderId="0" xfId="0" applyNumberFormat="1"/>
    <xf numFmtId="0" fontId="6" fillId="5" borderId="9" xfId="0" applyFont="1" applyFill="1" applyBorder="1" applyAlignment="1">
      <alignment horizontal="center"/>
    </xf>
    <xf numFmtId="0" fontId="7" fillId="5" borderId="0" xfId="0" applyFont="1" applyFill="1" applyAlignment="1">
      <alignment horizontal="left" vertical="center" wrapText="1"/>
    </xf>
    <xf numFmtId="0" fontId="8" fillId="5" borderId="0" xfId="0" applyFont="1" applyFill="1" applyAlignment="1">
      <alignment horizontal="left" vertical="center" wrapText="1"/>
    </xf>
    <xf numFmtId="0" fontId="9" fillId="5" borderId="0" xfId="0" applyFont="1" applyFill="1" applyAlignment="1">
      <alignment horizontal="left" vertical="center" wrapText="1"/>
    </xf>
    <xf numFmtId="0" fontId="0" fillId="0" borderId="0" xfId="0" applyAlignment="1">
      <alignment vertical="center"/>
    </xf>
    <xf numFmtId="0" fontId="10" fillId="0" borderId="0" xfId="0" applyFont="1" applyAlignment="1">
      <alignment horizontal="left" wrapText="1"/>
    </xf>
    <xf numFmtId="0" fontId="5" fillId="0" borderId="0" xfId="6" applyAlignment="1">
      <alignment horizontal="left"/>
    </xf>
    <xf numFmtId="0" fontId="5" fillId="0" borderId="0" xfId="5" applyFill="1" applyAlignment="1">
      <alignment horizontal="left"/>
    </xf>
    <xf numFmtId="0" fontId="5" fillId="0" borderId="0" xfId="6"/>
    <xf numFmtId="0" fontId="11" fillId="0" borderId="0" xfId="0" applyFont="1" applyAlignment="1">
      <alignment horizontal="left" wrapText="1"/>
    </xf>
    <xf numFmtId="0" fontId="13" fillId="0" borderId="0" xfId="0" applyFont="1" applyAlignment="1">
      <alignment horizontal="left" wrapText="1"/>
    </xf>
    <xf numFmtId="0" fontId="5" fillId="0" borderId="0" xfId="5" applyAlignment="1">
      <alignment vertical="center"/>
    </xf>
    <xf numFmtId="0" fontId="11" fillId="0" borderId="0" xfId="0" applyFont="1" applyAlignment="1">
      <alignment wrapText="1"/>
    </xf>
    <xf numFmtId="0" fontId="2" fillId="5" borderId="0" xfId="0" applyFont="1" applyFill="1"/>
    <xf numFmtId="0" fontId="1" fillId="5" borderId="0" xfId="0" applyFont="1" applyFill="1"/>
    <xf numFmtId="0" fontId="19" fillId="9" borderId="3" xfId="0" applyFont="1" applyFill="1" applyBorder="1" applyAlignment="1">
      <alignment horizontal="right" vertical="center" wrapText="1"/>
    </xf>
    <xf numFmtId="0" fontId="19" fillId="9" borderId="0" xfId="0" applyFont="1" applyFill="1" applyAlignment="1">
      <alignment horizontal="right" vertical="center" wrapText="1"/>
    </xf>
    <xf numFmtId="0" fontId="21" fillId="5" borderId="2" xfId="0" applyFont="1" applyFill="1" applyBorder="1" applyAlignment="1">
      <alignment horizontal="right" vertical="center"/>
    </xf>
    <xf numFmtId="0" fontId="2" fillId="5" borderId="1" xfId="0" applyFont="1" applyFill="1" applyBorder="1"/>
    <xf numFmtId="0" fontId="21" fillId="8" borderId="1" xfId="0" applyFont="1" applyFill="1" applyBorder="1" applyAlignment="1">
      <alignment horizontal="right" vertical="center" wrapText="1"/>
    </xf>
    <xf numFmtId="0" fontId="0" fillId="5" borderId="1" xfId="0" applyFill="1" applyBorder="1"/>
    <xf numFmtId="0" fontId="21" fillId="8" borderId="1" xfId="0" applyFont="1" applyFill="1" applyBorder="1" applyAlignment="1">
      <alignment horizontal="right" vertical="center"/>
    </xf>
    <xf numFmtId="0" fontId="21" fillId="4" borderId="1" xfId="0" applyFont="1" applyFill="1" applyBorder="1" applyAlignment="1">
      <alignment vertical="center"/>
    </xf>
    <xf numFmtId="0" fontId="21" fillId="4" borderId="1" xfId="0" applyFont="1" applyFill="1" applyBorder="1" applyAlignment="1">
      <alignment horizontal="right" vertical="center"/>
    </xf>
    <xf numFmtId="0" fontId="21" fillId="3" borderId="2" xfId="0" applyFont="1" applyFill="1" applyBorder="1" applyAlignment="1">
      <alignment vertical="center"/>
    </xf>
    <xf numFmtId="0" fontId="21" fillId="3" borderId="2" xfId="0" applyFont="1" applyFill="1" applyBorder="1" applyAlignment="1">
      <alignment horizontal="right" vertical="center"/>
    </xf>
    <xf numFmtId="0" fontId="21" fillId="9" borderId="0" xfId="0" applyFont="1" applyFill="1" applyAlignment="1">
      <alignment vertical="center"/>
    </xf>
    <xf numFmtId="0" fontId="19" fillId="9" borderId="3" xfId="0" applyFont="1" applyFill="1" applyBorder="1" applyAlignment="1">
      <alignment horizontal="right" vertical="center"/>
    </xf>
    <xf numFmtId="0" fontId="0" fillId="9" borderId="0" xfId="0" applyFill="1" applyAlignment="1">
      <alignment horizontal="right" vertical="center"/>
    </xf>
    <xf numFmtId="0" fontId="19" fillId="9" borderId="0" xfId="0" applyFont="1" applyFill="1" applyAlignment="1">
      <alignment horizontal="left" vertical="center" indent="1"/>
    </xf>
    <xf numFmtId="0" fontId="19" fillId="9" borderId="0" xfId="0" applyFont="1" applyFill="1" applyAlignment="1">
      <alignment horizontal="right" vertical="center"/>
    </xf>
    <xf numFmtId="0" fontId="19" fillId="9" borderId="2" xfId="0" applyFont="1" applyFill="1" applyBorder="1" applyAlignment="1">
      <alignment horizontal="left" vertical="center" indent="1"/>
    </xf>
    <xf numFmtId="0" fontId="19" fillId="9" borderId="1" xfId="0" applyFont="1" applyFill="1" applyBorder="1" applyAlignment="1">
      <alignment horizontal="left" vertical="center" indent="1"/>
    </xf>
    <xf numFmtId="0" fontId="19" fillId="9" borderId="1" xfId="0" applyFont="1" applyFill="1" applyBorder="1" applyAlignment="1">
      <alignment horizontal="right" vertical="center"/>
    </xf>
    <xf numFmtId="0" fontId="2" fillId="5" borderId="1" xfId="0" applyFont="1" applyFill="1" applyBorder="1" applyAlignment="1">
      <alignment horizontal="right"/>
    </xf>
    <xf numFmtId="0" fontId="0" fillId="9" borderId="5" xfId="0" applyFill="1" applyBorder="1"/>
    <xf numFmtId="3" fontId="0" fillId="9" borderId="0" xfId="0" applyNumberFormat="1" applyFill="1"/>
    <xf numFmtId="3" fontId="0" fillId="9" borderId="2" xfId="0" applyNumberFormat="1" applyFill="1" applyBorder="1"/>
    <xf numFmtId="0" fontId="2" fillId="5" borderId="8" xfId="0" applyFont="1" applyFill="1" applyBorder="1"/>
    <xf numFmtId="3" fontId="2" fillId="5" borderId="1" xfId="0" applyNumberFormat="1" applyFont="1" applyFill="1" applyBorder="1"/>
    <xf numFmtId="0" fontId="0" fillId="6" borderId="6" xfId="0" applyFill="1" applyBorder="1"/>
    <xf numFmtId="3" fontId="0" fillId="6" borderId="2" xfId="0" applyNumberFormat="1" applyFill="1" applyBorder="1"/>
    <xf numFmtId="0" fontId="21" fillId="3" borderId="1" xfId="0" applyFont="1" applyFill="1" applyBorder="1" applyAlignment="1">
      <alignment vertical="center"/>
    </xf>
    <xf numFmtId="0" fontId="19" fillId="9" borderId="3" xfId="0" applyFont="1" applyFill="1" applyBorder="1" applyAlignment="1">
      <alignment vertical="center"/>
    </xf>
    <xf numFmtId="0" fontId="19" fillId="9" borderId="2" xfId="0" applyFont="1" applyFill="1" applyBorder="1" applyAlignment="1">
      <alignment vertical="center"/>
    </xf>
    <xf numFmtId="0" fontId="21" fillId="4" borderId="1" xfId="0" applyFont="1" applyFill="1" applyBorder="1" applyAlignment="1">
      <alignment horizontal="right" vertical="center" wrapText="1"/>
    </xf>
    <xf numFmtId="0" fontId="19" fillId="9" borderId="2" xfId="0" applyFont="1" applyFill="1" applyBorder="1" applyAlignment="1">
      <alignment horizontal="left" vertical="center" wrapText="1" indent="1"/>
    </xf>
    <xf numFmtId="0" fontId="19" fillId="9" borderId="1" xfId="0" applyFont="1" applyFill="1" applyBorder="1" applyAlignment="1">
      <alignment horizontal="right" vertical="center" wrapText="1"/>
    </xf>
    <xf numFmtId="0" fontId="19" fillId="9" borderId="0" xfId="0" applyFont="1" applyFill="1" applyAlignment="1">
      <alignment vertical="center"/>
    </xf>
    <xf numFmtId="0" fontId="19" fillId="9" borderId="2" xfId="0" applyFont="1" applyFill="1" applyBorder="1" applyAlignment="1">
      <alignment horizontal="right" vertical="center" wrapText="1"/>
    </xf>
    <xf numFmtId="0" fontId="19" fillId="9" borderId="2" xfId="0" applyFont="1" applyFill="1" applyBorder="1" applyAlignment="1">
      <alignment horizontal="right" vertical="center"/>
    </xf>
    <xf numFmtId="164" fontId="2" fillId="5" borderId="8" xfId="1" applyNumberFormat="1" applyFont="1" applyFill="1" applyBorder="1"/>
    <xf numFmtId="164" fontId="1" fillId="9" borderId="5" xfId="1" applyNumberFormat="1" applyFont="1" applyFill="1" applyBorder="1"/>
    <xf numFmtId="3" fontId="1" fillId="9" borderId="0" xfId="1" applyNumberFormat="1" applyFont="1" applyFill="1" applyBorder="1"/>
    <xf numFmtId="164" fontId="1" fillId="6" borderId="6" xfId="1" applyNumberFormat="1" applyFont="1" applyFill="1" applyBorder="1"/>
    <xf numFmtId="3" fontId="1" fillId="6" borderId="2" xfId="1" applyNumberFormat="1" applyFont="1" applyFill="1" applyBorder="1"/>
    <xf numFmtId="0" fontId="22" fillId="7" borderId="1" xfId="0" applyFont="1" applyFill="1" applyBorder="1" applyAlignment="1">
      <alignment horizontal="right" vertical="center" wrapText="1"/>
    </xf>
    <xf numFmtId="0" fontId="24" fillId="9" borderId="3" xfId="0" applyFont="1" applyFill="1" applyBorder="1" applyAlignment="1">
      <alignment vertical="center" wrapText="1"/>
    </xf>
    <xf numFmtId="0" fontId="24" fillId="9" borderId="0" xfId="0" applyFont="1" applyFill="1" applyAlignment="1">
      <alignment vertical="center" wrapText="1"/>
    </xf>
    <xf numFmtId="3" fontId="19" fillId="9" borderId="0" xfId="0" applyNumberFormat="1" applyFont="1" applyFill="1" applyAlignment="1">
      <alignment horizontal="right" vertical="center"/>
    </xf>
    <xf numFmtId="0" fontId="22" fillId="5" borderId="2" xfId="0" applyFont="1" applyFill="1" applyBorder="1" applyAlignment="1">
      <alignment vertical="center" wrapText="1"/>
    </xf>
    <xf numFmtId="3" fontId="21" fillId="5" borderId="2" xfId="0" applyNumberFormat="1" applyFont="1" applyFill="1" applyBorder="1" applyAlignment="1">
      <alignment horizontal="right" vertical="center"/>
    </xf>
    <xf numFmtId="164" fontId="2" fillId="6" borderId="4" xfId="1" applyNumberFormat="1" applyFont="1" applyFill="1" applyBorder="1"/>
    <xf numFmtId="0" fontId="21" fillId="5" borderId="1" xfId="0" applyFont="1" applyFill="1" applyBorder="1" applyAlignment="1">
      <alignment horizontal="right" vertical="center" wrapText="1"/>
    </xf>
    <xf numFmtId="0" fontId="0" fillId="9" borderId="0" xfId="0" applyFill="1" applyAlignment="1">
      <alignment horizontal="right" vertical="center" wrapText="1"/>
    </xf>
    <xf numFmtId="0" fontId="21" fillId="3" borderId="2" xfId="0" applyFont="1" applyFill="1" applyBorder="1" applyAlignment="1">
      <alignment horizontal="right" vertical="center" wrapText="1"/>
    </xf>
    <xf numFmtId="166" fontId="19" fillId="9" borderId="3" xfId="0" applyNumberFormat="1" applyFont="1" applyFill="1" applyBorder="1" applyAlignment="1">
      <alignment horizontal="right" vertical="center" wrapText="1"/>
    </xf>
    <xf numFmtId="166" fontId="19" fillId="9" borderId="3" xfId="0" applyNumberFormat="1" applyFont="1" applyFill="1" applyBorder="1" applyAlignment="1">
      <alignment horizontal="right" vertical="center"/>
    </xf>
    <xf numFmtId="0" fontId="21" fillId="5" borderId="1" xfId="0" applyFont="1" applyFill="1" applyBorder="1" applyAlignment="1">
      <alignment horizontal="center" vertical="center"/>
    </xf>
    <xf numFmtId="0" fontId="19" fillId="9" borderId="0" xfId="0" applyFont="1" applyFill="1" applyAlignment="1">
      <alignment horizontal="center" vertical="center"/>
    </xf>
    <xf numFmtId="0" fontId="19" fillId="9" borderId="3" xfId="0" applyFont="1" applyFill="1" applyBorder="1" applyAlignment="1">
      <alignment horizontal="center" vertical="center"/>
    </xf>
    <xf numFmtId="0" fontId="19" fillId="9" borderId="2" xfId="0" applyFont="1" applyFill="1" applyBorder="1" applyAlignment="1">
      <alignment horizontal="center" vertical="center"/>
    </xf>
    <xf numFmtId="0" fontId="21" fillId="5" borderId="1" xfId="0" applyFont="1" applyFill="1" applyBorder="1" applyAlignment="1">
      <alignment vertical="center"/>
    </xf>
    <xf numFmtId="0" fontId="21" fillId="5" borderId="1" xfId="0" applyFont="1" applyFill="1" applyBorder="1" applyAlignment="1">
      <alignment horizontal="right" vertical="center"/>
    </xf>
    <xf numFmtId="0" fontId="20" fillId="0" borderId="0" xfId="0" applyFont="1" applyAlignment="1">
      <alignment horizontal="left" vertical="top"/>
    </xf>
    <xf numFmtId="0" fontId="4" fillId="0" borderId="0" xfId="0" applyFont="1" applyAlignment="1">
      <alignment horizontal="left" vertical="top" wrapText="1"/>
    </xf>
    <xf numFmtId="0" fontId="21" fillId="7" borderId="1" xfId="0" applyFont="1" applyFill="1" applyBorder="1" applyAlignment="1">
      <alignment horizontal="center" vertical="center" wrapText="1"/>
    </xf>
    <xf numFmtId="0" fontId="4" fillId="0" borderId="0" xfId="0" applyFont="1" applyAlignment="1">
      <alignment horizontal="left" vertical="center" wrapText="1"/>
    </xf>
    <xf numFmtId="0" fontId="21" fillId="7" borderId="1" xfId="0" applyFont="1" applyFill="1" applyBorder="1" applyAlignment="1">
      <alignment vertical="center"/>
    </xf>
    <xf numFmtId="0" fontId="20" fillId="0" borderId="0" xfId="0" applyFont="1" applyAlignment="1">
      <alignment horizontal="left" vertical="top" wrapText="1"/>
    </xf>
    <xf numFmtId="0" fontId="21" fillId="3" borderId="3" xfId="0" applyFont="1" applyFill="1" applyBorder="1" applyAlignment="1">
      <alignment horizontal="left"/>
    </xf>
    <xf numFmtId="0" fontId="21" fillId="3" borderId="2" xfId="0" applyFont="1" applyFill="1" applyBorder="1" applyAlignment="1">
      <alignment horizontal="left"/>
    </xf>
    <xf numFmtId="0" fontId="4" fillId="0" borderId="3" xfId="0" applyFont="1" applyBorder="1" applyAlignment="1">
      <alignment horizontal="left" vertical="top"/>
    </xf>
    <xf numFmtId="0" fontId="4" fillId="0" borderId="0" xfId="0" applyFont="1" applyAlignment="1">
      <alignment horizontal="left" vertical="top"/>
    </xf>
    <xf numFmtId="0" fontId="2" fillId="0" borderId="0" xfId="0" applyFont="1" applyAlignment="1">
      <alignment horizontal="left" vertical="top"/>
    </xf>
    <xf numFmtId="0" fontId="0" fillId="5" borderId="1" xfId="0" applyFill="1" applyBorder="1" applyAlignment="1">
      <alignment horizontal="center"/>
    </xf>
    <xf numFmtId="0" fontId="2" fillId="5" borderId="4" xfId="0" applyFont="1" applyFill="1" applyBorder="1" applyAlignment="1">
      <alignment horizontal="left"/>
    </xf>
    <xf numFmtId="0" fontId="2" fillId="5" borderId="6" xfId="0" applyFont="1" applyFill="1" applyBorder="1" applyAlignment="1">
      <alignment horizontal="left"/>
    </xf>
    <xf numFmtId="3" fontId="2" fillId="6" borderId="7" xfId="0" applyNumberFormat="1" applyFont="1" applyFill="1" applyBorder="1" applyAlignment="1">
      <alignment horizontal="center"/>
    </xf>
    <xf numFmtId="3" fontId="2" fillId="6" borderId="1" xfId="0" applyNumberFormat="1" applyFont="1" applyFill="1" applyBorder="1" applyAlignment="1">
      <alignment horizontal="center"/>
    </xf>
    <xf numFmtId="0" fontId="4" fillId="0" borderId="0" xfId="0" quotePrefix="1" applyFont="1" applyAlignment="1">
      <alignment horizontal="left" vertical="top" wrapText="1"/>
    </xf>
  </cellXfs>
  <cellStyles count="8">
    <cellStyle name="Comma" xfId="1" builtinId="3"/>
    <cellStyle name="Hyperlink" xfId="5" builtinId="8"/>
    <cellStyle name="Hyperlink 2" xfId="6" xr:uid="{1BD1D538-4334-453E-B842-362D8C01343D}"/>
    <cellStyle name="Normal" xfId="0" builtinId="0"/>
    <cellStyle name="Normal 2" xfId="3" xr:uid="{F95D8674-E958-4B7B-88FE-B22B4CD5DC5F}"/>
    <cellStyle name="Normal 2 2 2" xfId="4" xr:uid="{39C17F2C-9BDE-4E48-B12D-04C468E46343}"/>
    <cellStyle name="Percent" xfId="2" builtinId="5"/>
    <cellStyle name="Percent 2" xfId="7" xr:uid="{633A2E42-8DDC-43EE-A622-B32C9ED8BCCA}"/>
  </cellStyles>
  <dxfs count="1">
    <dxf>
      <fill>
        <patternFill>
          <bgColor rgb="FFFF0000"/>
        </patternFill>
      </fill>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1149350</xdr:rowOff>
    </xdr:to>
    <xdr:pic>
      <xdr:nvPicPr>
        <xdr:cNvPr id="2" name="Picture 1">
          <a:extLst>
            <a:ext uri="{FF2B5EF4-FFF2-40B4-BE49-F238E27FC236}">
              <a16:creationId xmlns:a16="http://schemas.microsoft.com/office/drawing/2014/main" id="{21CA4107-F700-4F07-B012-A7E3C3CC0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5</xdr:row>
      <xdr:rowOff>46597</xdr:rowOff>
    </xdr:from>
    <xdr:to>
      <xdr:col>7</xdr:col>
      <xdr:colOff>466725</xdr:colOff>
      <xdr:row>26</xdr:row>
      <xdr:rowOff>141510</xdr:rowOff>
    </xdr:to>
    <xdr:pic>
      <xdr:nvPicPr>
        <xdr:cNvPr id="3" name="Picture 2">
          <a:extLst>
            <a:ext uri="{FF2B5EF4-FFF2-40B4-BE49-F238E27FC236}">
              <a16:creationId xmlns:a16="http://schemas.microsoft.com/office/drawing/2014/main" id="{B192F154-7016-4038-B3FC-3BC2700D8E89}"/>
            </a:ext>
          </a:extLst>
        </xdr:cNvPr>
        <xdr:cNvPicPr>
          <a:picLocks noChangeAspect="1"/>
        </xdr:cNvPicPr>
      </xdr:nvPicPr>
      <xdr:blipFill>
        <a:blip xmlns:r="http://schemas.openxmlformats.org/officeDocument/2006/relationships" r:embed="rId1"/>
        <a:stretch>
          <a:fillRect/>
        </a:stretch>
      </xdr:blipFill>
      <xdr:spPr>
        <a:xfrm>
          <a:off x="101600" y="999097"/>
          <a:ext cx="7918450" cy="4095413"/>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xdr:row>
      <xdr:rowOff>28575</xdr:rowOff>
    </xdr:from>
    <xdr:to>
      <xdr:col>6</xdr:col>
      <xdr:colOff>724292</xdr:colOff>
      <xdr:row>25</xdr:row>
      <xdr:rowOff>151929</xdr:rowOff>
    </xdr:to>
    <xdr:pic>
      <xdr:nvPicPr>
        <xdr:cNvPr id="7" name="Picture 6">
          <a:extLst>
            <a:ext uri="{FF2B5EF4-FFF2-40B4-BE49-F238E27FC236}">
              <a16:creationId xmlns:a16="http://schemas.microsoft.com/office/drawing/2014/main" id="{EE405E07-5291-467F-E994-146830370045}"/>
            </a:ext>
          </a:extLst>
        </xdr:cNvPr>
        <xdr:cNvPicPr>
          <a:picLocks noChangeAspect="1"/>
        </xdr:cNvPicPr>
      </xdr:nvPicPr>
      <xdr:blipFill>
        <a:blip xmlns:r="http://schemas.openxmlformats.org/officeDocument/2006/relationships" r:embed="rId1"/>
        <a:stretch>
          <a:fillRect/>
        </a:stretch>
      </xdr:blipFill>
      <xdr:spPr>
        <a:xfrm>
          <a:off x="66675" y="981075"/>
          <a:ext cx="8153792" cy="3933354"/>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5</xdr:row>
      <xdr:rowOff>47542</xdr:rowOff>
    </xdr:from>
    <xdr:to>
      <xdr:col>8</xdr:col>
      <xdr:colOff>27472</xdr:colOff>
      <xdr:row>27</xdr:row>
      <xdr:rowOff>164629</xdr:rowOff>
    </xdr:to>
    <xdr:pic>
      <xdr:nvPicPr>
        <xdr:cNvPr id="3" name="Picture 2">
          <a:extLst>
            <a:ext uri="{FF2B5EF4-FFF2-40B4-BE49-F238E27FC236}">
              <a16:creationId xmlns:a16="http://schemas.microsoft.com/office/drawing/2014/main" id="{17C162EE-8576-10C3-1A7F-02023AB7D206}"/>
            </a:ext>
          </a:extLst>
        </xdr:cNvPr>
        <xdr:cNvPicPr>
          <a:picLocks noChangeAspect="1"/>
        </xdr:cNvPicPr>
      </xdr:nvPicPr>
      <xdr:blipFill>
        <a:blip xmlns:r="http://schemas.openxmlformats.org/officeDocument/2006/relationships" r:embed="rId1"/>
        <a:stretch>
          <a:fillRect/>
        </a:stretch>
      </xdr:blipFill>
      <xdr:spPr>
        <a:xfrm>
          <a:off x="63500" y="1000042"/>
          <a:ext cx="8869847" cy="4308087"/>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griculture.gov.au/abares/forestsaustralia/sofr/criterion-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1761-6541-4510-9DA3-42E4988F3B4D}">
  <dimension ref="A1:A17"/>
  <sheetViews>
    <sheetView tabSelected="1" zoomScaleNormal="100" workbookViewId="0"/>
  </sheetViews>
  <sheetFormatPr defaultRowHeight="15" x14ac:dyDescent="0.25"/>
  <cols>
    <col min="1" max="1" width="120.5703125" customWidth="1"/>
  </cols>
  <sheetData>
    <row r="1" spans="1:1" ht="108.75" customHeight="1" thickBot="1" x14ac:dyDescent="0.3">
      <c r="A1" s="7"/>
    </row>
    <row r="2" spans="1:1" ht="30" customHeight="1" x14ac:dyDescent="0.25">
      <c r="A2" s="8" t="s">
        <v>70</v>
      </c>
    </row>
    <row r="3" spans="1:1" ht="23.25" customHeight="1" x14ac:dyDescent="0.25">
      <c r="A3" s="9" t="s">
        <v>69</v>
      </c>
    </row>
    <row r="4" spans="1:1" s="11" customFormat="1" ht="54.95" customHeight="1" x14ac:dyDescent="0.25">
      <c r="A4" s="10" t="s">
        <v>41</v>
      </c>
    </row>
    <row r="5" spans="1:1" x14ac:dyDescent="0.25">
      <c r="A5" s="12"/>
    </row>
    <row r="6" spans="1:1" x14ac:dyDescent="0.25">
      <c r="A6" s="18" t="s">
        <v>47</v>
      </c>
    </row>
    <row r="7" spans="1:1" x14ac:dyDescent="0.25">
      <c r="A7" s="18" t="s">
        <v>100</v>
      </c>
    </row>
    <row r="8" spans="1:1" x14ac:dyDescent="0.25">
      <c r="A8" s="18" t="s">
        <v>101</v>
      </c>
    </row>
    <row r="9" spans="1:1" x14ac:dyDescent="0.25">
      <c r="A9" s="18" t="s">
        <v>99</v>
      </c>
    </row>
    <row r="10" spans="1:1" x14ac:dyDescent="0.25">
      <c r="A10" s="18" t="s">
        <v>44</v>
      </c>
    </row>
    <row r="11" spans="1:1" x14ac:dyDescent="0.25">
      <c r="A11" s="18" t="s">
        <v>46</v>
      </c>
    </row>
    <row r="12" spans="1:1" x14ac:dyDescent="0.25">
      <c r="A12" s="13"/>
    </row>
    <row r="13" spans="1:1" x14ac:dyDescent="0.25">
      <c r="A13" s="14" t="s">
        <v>40</v>
      </c>
    </row>
    <row r="14" spans="1:1" ht="24.75" x14ac:dyDescent="0.25">
      <c r="A14" s="17" t="s">
        <v>71</v>
      </c>
    </row>
    <row r="16" spans="1:1" ht="57" x14ac:dyDescent="0.25">
      <c r="A16" s="16" t="s">
        <v>39</v>
      </c>
    </row>
    <row r="17" spans="1:1" ht="35.450000000000003" customHeight="1" x14ac:dyDescent="0.25">
      <c r="A17" s="19" t="s">
        <v>90</v>
      </c>
    </row>
  </sheetData>
  <hyperlinks>
    <hyperlink ref="A13" r:id="rId1" xr:uid="{EE704A72-63FB-4E32-95C6-A7843D5AC847}"/>
    <hyperlink ref="A6" location="'Table 6.1a-1'!A1" display="Table 6.1a-1: Australia's log harvest by volume and value, 2017-18 to 2021-22" xr:uid="{0E929AEA-5C33-4FF1-8DFB-DB0D0343CE46}"/>
    <hyperlink ref="A7" location="'Table 6.1a-2'!A1" display="Table 6.1a-2: Industry value added in forestry and forest product industries" xr:uid="{CCD3143A-63F3-48F1-A4B5-0E1B8367BC4E}"/>
    <hyperlink ref="A8" location="'Table 6.1a-3'!A1" display="Table 6.1a-3: Forest and wood products value added, compared to GDP" xr:uid="{37E15A15-BFF2-4F59-8506-95528CEEC7E2}"/>
    <hyperlink ref="A9" location="'Figure_6.1a-1'!A1" display="Figure 6.1a-1: Volume and value of softwood plantation logs harvested, 2011-12 to 2021-22" xr:uid="{A248C9CC-EFE7-405C-8539-A6FF9291CC22}"/>
    <hyperlink ref="A10" location="'FIgure 6.1a-2'!A1" display="Figure 6.1a-2: Volume and value of hardwood plantation logs harvested, 2011-12 to 2021-22" xr:uid="{712B8DFF-81A3-40AD-A1A2-B7629A2E6D0D}"/>
    <hyperlink ref="A11" location="'Figure_6.1a-3'!A1" display="Figure 6.1a-3: Volume and value of native forest logs harvested, 2011-12 to 2021-22" xr:uid="{DF21C521-348D-4CAF-BFFF-2586617CFCE4}"/>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0A061-2564-4234-B204-760DB209D544}">
  <dimension ref="A1:E19"/>
  <sheetViews>
    <sheetView workbookViewId="0"/>
  </sheetViews>
  <sheetFormatPr defaultRowHeight="15" x14ac:dyDescent="0.25"/>
  <cols>
    <col min="1" max="5" width="16.85546875" customWidth="1"/>
  </cols>
  <sheetData>
    <row r="1" spans="1:5" x14ac:dyDescent="0.25">
      <c r="A1" s="15" t="s">
        <v>42</v>
      </c>
    </row>
    <row r="2" spans="1:5" x14ac:dyDescent="0.25">
      <c r="A2" s="15"/>
    </row>
    <row r="3" spans="1:5" s="21" customFormat="1" x14ac:dyDescent="0.25">
      <c r="A3" s="20" t="s">
        <v>72</v>
      </c>
    </row>
    <row r="4" spans="1:5" x14ac:dyDescent="0.25">
      <c r="A4" s="15"/>
    </row>
    <row r="5" spans="1:5" x14ac:dyDescent="0.25">
      <c r="A5" s="5" t="s">
        <v>47</v>
      </c>
    </row>
    <row r="6" spans="1:5" x14ac:dyDescent="0.25">
      <c r="A6" s="85" t="s">
        <v>48</v>
      </c>
      <c r="B6" s="83" t="s">
        <v>49</v>
      </c>
      <c r="C6" s="83"/>
      <c r="D6" s="83" t="s">
        <v>50</v>
      </c>
      <c r="E6" s="83"/>
    </row>
    <row r="7" spans="1:5" ht="30" x14ac:dyDescent="0.25">
      <c r="A7" s="85"/>
      <c r="B7" s="63" t="s">
        <v>78</v>
      </c>
      <c r="C7" s="63" t="s">
        <v>51</v>
      </c>
      <c r="D7" s="63" t="s">
        <v>92</v>
      </c>
      <c r="E7" s="63" t="s">
        <v>51</v>
      </c>
    </row>
    <row r="8" spans="1:5" x14ac:dyDescent="0.25">
      <c r="A8" s="64" t="s">
        <v>52</v>
      </c>
      <c r="B8" s="22">
        <v>2.5</v>
      </c>
      <c r="C8" s="22">
        <v>-29.2</v>
      </c>
      <c r="D8" s="22">
        <v>296</v>
      </c>
      <c r="E8" s="22" t="s">
        <v>53</v>
      </c>
    </row>
    <row r="9" spans="1:5" x14ac:dyDescent="0.25">
      <c r="A9" s="65" t="s">
        <v>54</v>
      </c>
      <c r="B9" s="37">
        <v>8.5</v>
      </c>
      <c r="C9" s="23">
        <v>10.3</v>
      </c>
      <c r="D9" s="37">
        <v>800</v>
      </c>
      <c r="E9" s="23" t="s">
        <v>55</v>
      </c>
    </row>
    <row r="10" spans="1:5" x14ac:dyDescent="0.25">
      <c r="A10" s="65" t="s">
        <v>56</v>
      </c>
      <c r="B10" s="37">
        <v>14</v>
      </c>
      <c r="C10" s="23">
        <v>-5.4</v>
      </c>
      <c r="D10" s="66">
        <v>1348</v>
      </c>
      <c r="E10" s="23" t="s">
        <v>57</v>
      </c>
    </row>
    <row r="11" spans="1:5" x14ac:dyDescent="0.25">
      <c r="A11" s="67" t="s">
        <v>1</v>
      </c>
      <c r="B11" s="24">
        <v>25</v>
      </c>
      <c r="C11" s="24" t="s">
        <v>58</v>
      </c>
      <c r="D11" s="68">
        <v>2443</v>
      </c>
      <c r="E11" s="24" t="s">
        <v>59</v>
      </c>
    </row>
    <row r="12" spans="1:5" x14ac:dyDescent="0.25">
      <c r="A12" s="84" t="s">
        <v>76</v>
      </c>
      <c r="B12" s="84"/>
      <c r="C12" s="84"/>
      <c r="D12" s="84"/>
      <c r="E12" s="84"/>
    </row>
    <row r="13" spans="1:5" x14ac:dyDescent="0.25">
      <c r="A13" s="86" t="s">
        <v>93</v>
      </c>
      <c r="B13" s="86"/>
      <c r="C13" s="86"/>
      <c r="D13" s="86"/>
      <c r="E13" s="86"/>
    </row>
    <row r="14" spans="1:5" x14ac:dyDescent="0.25">
      <c r="A14" s="81" t="s">
        <v>77</v>
      </c>
      <c r="B14" s="81"/>
      <c r="C14" s="81"/>
      <c r="D14" s="81"/>
      <c r="E14" s="81"/>
    </row>
    <row r="15" spans="1:5" ht="14.45" customHeight="1" x14ac:dyDescent="0.25">
      <c r="A15" s="84" t="s">
        <v>45</v>
      </c>
      <c r="B15" s="84"/>
      <c r="C15" s="84"/>
      <c r="D15" s="84"/>
      <c r="E15" s="84"/>
    </row>
    <row r="17" spans="1:5" ht="62.45" customHeight="1" x14ac:dyDescent="0.25">
      <c r="A17" s="82" t="s">
        <v>91</v>
      </c>
      <c r="B17" s="82"/>
      <c r="C17" s="82"/>
      <c r="D17" s="82"/>
      <c r="E17" s="82"/>
    </row>
    <row r="19" spans="1:5" x14ac:dyDescent="0.25">
      <c r="A19" s="15" t="s">
        <v>42</v>
      </c>
    </row>
  </sheetData>
  <mergeCells count="8">
    <mergeCell ref="A14:E14"/>
    <mergeCell ref="A17:E17"/>
    <mergeCell ref="D6:E6"/>
    <mergeCell ref="A12:E12"/>
    <mergeCell ref="A15:E15"/>
    <mergeCell ref="B6:C6"/>
    <mergeCell ref="A6:A7"/>
    <mergeCell ref="A13:E13"/>
  </mergeCells>
  <hyperlinks>
    <hyperlink ref="A1" location="Index!A1" display="Return to Index page" xr:uid="{91271F10-9A13-42F0-92B7-19D4EA94E177}"/>
    <hyperlink ref="A19" location="Index!A1" display="Return to Index page" xr:uid="{7605E1C7-2A20-4AFD-BF8B-968F0D19CC31}"/>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02AA-CCB6-4BEE-9BAF-D198FFF1E219}">
  <dimension ref="A1:F39"/>
  <sheetViews>
    <sheetView workbookViewId="0"/>
  </sheetViews>
  <sheetFormatPr defaultRowHeight="15" x14ac:dyDescent="0.25"/>
  <cols>
    <col min="1" max="1" width="46.140625" customWidth="1"/>
    <col min="2" max="6" width="11.85546875" customWidth="1"/>
  </cols>
  <sheetData>
    <row r="1" spans="1:6" x14ac:dyDescent="0.25">
      <c r="A1" s="15" t="s">
        <v>42</v>
      </c>
    </row>
    <row r="3" spans="1:6" s="21" customFormat="1" x14ac:dyDescent="0.25">
      <c r="A3" s="20" t="s">
        <v>72</v>
      </c>
    </row>
    <row r="4" spans="1:6" x14ac:dyDescent="0.25">
      <c r="A4" s="15"/>
    </row>
    <row r="5" spans="1:6" x14ac:dyDescent="0.25">
      <c r="A5" s="5" t="s">
        <v>82</v>
      </c>
    </row>
    <row r="6" spans="1:6" x14ac:dyDescent="0.25">
      <c r="A6" s="87" t="s">
        <v>66</v>
      </c>
      <c r="B6" s="27"/>
      <c r="C6" s="25" t="s">
        <v>80</v>
      </c>
      <c r="D6" s="26"/>
      <c r="E6" s="27"/>
      <c r="F6" s="27"/>
    </row>
    <row r="7" spans="1:6" x14ac:dyDescent="0.25">
      <c r="A7" s="88"/>
      <c r="B7" s="70" t="s">
        <v>61</v>
      </c>
      <c r="C7" s="28" t="s">
        <v>62</v>
      </c>
      <c r="D7" s="28" t="s">
        <v>63</v>
      </c>
      <c r="E7" s="28" t="s">
        <v>64</v>
      </c>
      <c r="F7" s="28" t="s">
        <v>43</v>
      </c>
    </row>
    <row r="8" spans="1:6" x14ac:dyDescent="0.25">
      <c r="A8" s="33" t="s">
        <v>30</v>
      </c>
      <c r="B8" s="22">
        <v>1.8</v>
      </c>
      <c r="C8" s="34">
        <v>1.6</v>
      </c>
      <c r="D8" s="34">
        <v>1.2</v>
      </c>
      <c r="E8" s="34">
        <v>1.4</v>
      </c>
      <c r="F8" s="34">
        <v>1.5</v>
      </c>
    </row>
    <row r="9" spans="1:6" x14ac:dyDescent="0.25">
      <c r="A9" s="29" t="s">
        <v>31</v>
      </c>
      <c r="B9" s="52">
        <v>1.8</v>
      </c>
      <c r="C9" s="30">
        <v>1.6</v>
      </c>
      <c r="D9" s="30">
        <v>1.2</v>
      </c>
      <c r="E9" s="30">
        <v>1.4</v>
      </c>
      <c r="F9" s="30">
        <v>1.5</v>
      </c>
    </row>
    <row r="10" spans="1:6" x14ac:dyDescent="0.25">
      <c r="A10" s="33" t="s">
        <v>9</v>
      </c>
      <c r="B10" s="71"/>
      <c r="C10" s="35"/>
      <c r="D10" s="35"/>
      <c r="E10" s="35"/>
      <c r="F10" s="35"/>
    </row>
    <row r="11" spans="1:6" x14ac:dyDescent="0.25">
      <c r="A11" s="36" t="s">
        <v>10</v>
      </c>
      <c r="B11" s="23">
        <v>0.6</v>
      </c>
      <c r="C11" s="37">
        <v>0.6</v>
      </c>
      <c r="D11" s="37">
        <v>0.5</v>
      </c>
      <c r="E11" s="37">
        <v>0.7</v>
      </c>
      <c r="F11" s="37">
        <v>0.8</v>
      </c>
    </row>
    <row r="12" spans="1:6" x14ac:dyDescent="0.25">
      <c r="A12" s="36" t="s">
        <v>11</v>
      </c>
      <c r="B12" s="23">
        <v>0.2</v>
      </c>
      <c r="C12" s="37">
        <v>0.1</v>
      </c>
      <c r="D12" s="37">
        <v>0.2</v>
      </c>
      <c r="E12" s="37">
        <v>0.1</v>
      </c>
      <c r="F12" s="37">
        <v>0.2</v>
      </c>
    </row>
    <row r="13" spans="1:6" x14ac:dyDescent="0.25">
      <c r="A13" s="38" t="s">
        <v>12</v>
      </c>
      <c r="B13" s="23">
        <v>0.7</v>
      </c>
      <c r="C13" s="37">
        <v>0.4</v>
      </c>
      <c r="D13" s="37">
        <v>0.6</v>
      </c>
      <c r="E13" s="37">
        <v>0.8</v>
      </c>
      <c r="F13" s="37">
        <v>0.9</v>
      </c>
    </row>
    <row r="14" spans="1:6" x14ac:dyDescent="0.25">
      <c r="A14" s="39" t="s">
        <v>1</v>
      </c>
      <c r="B14" s="54">
        <v>1.4</v>
      </c>
      <c r="C14" s="40">
        <v>1.2</v>
      </c>
      <c r="D14" s="40">
        <v>1.3</v>
      </c>
      <c r="E14" s="40">
        <v>1.6</v>
      </c>
      <c r="F14" s="40">
        <v>1.8</v>
      </c>
    </row>
    <row r="15" spans="1:6" x14ac:dyDescent="0.25">
      <c r="A15" s="33" t="s">
        <v>13</v>
      </c>
      <c r="B15" s="71"/>
      <c r="C15" s="35"/>
      <c r="D15" s="35"/>
      <c r="E15" s="35"/>
      <c r="F15" s="35"/>
    </row>
    <row r="16" spans="1:6" x14ac:dyDescent="0.25">
      <c r="A16" s="36" t="s">
        <v>14</v>
      </c>
      <c r="B16" s="23">
        <v>0.1</v>
      </c>
      <c r="C16" s="37">
        <v>0.2</v>
      </c>
      <c r="D16" s="37">
        <v>0.2</v>
      </c>
      <c r="E16" s="37">
        <v>0.3</v>
      </c>
      <c r="F16" s="37">
        <v>0.3</v>
      </c>
    </row>
    <row r="17" spans="1:6" x14ac:dyDescent="0.25">
      <c r="A17" s="36" t="s">
        <v>15</v>
      </c>
      <c r="B17" s="23">
        <v>2.2999999999999998</v>
      </c>
      <c r="C17" s="37">
        <v>2.4</v>
      </c>
      <c r="D17" s="37">
        <v>2.1</v>
      </c>
      <c r="E17" s="37">
        <v>2.7</v>
      </c>
      <c r="F17" s="37">
        <v>3.5</v>
      </c>
    </row>
    <row r="18" spans="1:6" x14ac:dyDescent="0.25">
      <c r="A18" s="36" t="s">
        <v>16</v>
      </c>
      <c r="B18" s="23">
        <v>0.1</v>
      </c>
      <c r="C18" s="37">
        <v>0.1</v>
      </c>
      <c r="D18" s="37">
        <v>0.1</v>
      </c>
      <c r="E18" s="37">
        <v>0.2</v>
      </c>
      <c r="F18" s="37">
        <v>0.2</v>
      </c>
    </row>
    <row r="19" spans="1:6" x14ac:dyDescent="0.25">
      <c r="A19" s="36" t="s">
        <v>17</v>
      </c>
      <c r="B19" s="23">
        <v>0.3</v>
      </c>
      <c r="C19" s="37">
        <v>0.3</v>
      </c>
      <c r="D19" s="37">
        <v>0.3</v>
      </c>
      <c r="E19" s="37">
        <v>0.4</v>
      </c>
      <c r="F19" s="37">
        <v>0.4</v>
      </c>
    </row>
    <row r="20" spans="1:6" x14ac:dyDescent="0.25">
      <c r="A20" s="38" t="s">
        <v>18</v>
      </c>
      <c r="B20" s="23">
        <v>0.4</v>
      </c>
      <c r="C20" s="37">
        <v>0.4</v>
      </c>
      <c r="D20" s="37">
        <v>0.4</v>
      </c>
      <c r="E20" s="37">
        <v>0.5</v>
      </c>
      <c r="F20" s="37">
        <v>0.7</v>
      </c>
    </row>
    <row r="21" spans="1:6" x14ac:dyDescent="0.25">
      <c r="A21" s="38" t="s">
        <v>1</v>
      </c>
      <c r="B21" s="54">
        <v>3.2</v>
      </c>
      <c r="C21" s="40">
        <v>3.4</v>
      </c>
      <c r="D21" s="40">
        <v>3</v>
      </c>
      <c r="E21" s="40">
        <v>4.0999999999999996</v>
      </c>
      <c r="F21" s="40">
        <v>5</v>
      </c>
    </row>
    <row r="22" spans="1:6" x14ac:dyDescent="0.25">
      <c r="A22" s="29" t="s">
        <v>19</v>
      </c>
      <c r="B22" s="52">
        <v>4.5999999999999996</v>
      </c>
      <c r="C22" s="30">
        <v>4.5</v>
      </c>
      <c r="D22" s="30">
        <v>4.4000000000000004</v>
      </c>
      <c r="E22" s="30">
        <v>5.7</v>
      </c>
      <c r="F22" s="30">
        <v>6.9</v>
      </c>
    </row>
    <row r="23" spans="1:6" x14ac:dyDescent="0.25">
      <c r="A23" s="33" t="s">
        <v>20</v>
      </c>
      <c r="B23" s="71"/>
      <c r="C23" s="35"/>
      <c r="D23" s="35"/>
      <c r="E23" s="35"/>
      <c r="F23" s="35"/>
    </row>
    <row r="24" spans="1:6" x14ac:dyDescent="0.25">
      <c r="A24" s="36" t="s">
        <v>21</v>
      </c>
      <c r="B24" s="23">
        <v>0.9</v>
      </c>
      <c r="C24" s="37">
        <v>0.7</v>
      </c>
      <c r="D24" s="37">
        <v>0.7</v>
      </c>
      <c r="E24" s="37">
        <v>0.7</v>
      </c>
      <c r="F24" s="37">
        <v>0.8</v>
      </c>
    </row>
    <row r="25" spans="1:6" x14ac:dyDescent="0.25">
      <c r="A25" s="36" t="s">
        <v>22</v>
      </c>
      <c r="B25" s="23">
        <v>0.9</v>
      </c>
      <c r="C25" s="37">
        <v>0.9</v>
      </c>
      <c r="D25" s="37">
        <v>0.9</v>
      </c>
      <c r="E25" s="37">
        <v>0.9</v>
      </c>
      <c r="F25" s="37">
        <v>0.9</v>
      </c>
    </row>
    <row r="26" spans="1:6" x14ac:dyDescent="0.25">
      <c r="A26" s="36" t="s">
        <v>23</v>
      </c>
      <c r="B26" s="23">
        <v>0</v>
      </c>
      <c r="C26" s="37">
        <v>0</v>
      </c>
      <c r="D26" s="37">
        <v>0.1</v>
      </c>
      <c r="E26" s="37">
        <v>0.1</v>
      </c>
      <c r="F26" s="37">
        <v>0.1</v>
      </c>
    </row>
    <row r="27" spans="1:6" x14ac:dyDescent="0.25">
      <c r="A27" s="36" t="s">
        <v>24</v>
      </c>
      <c r="B27" s="23">
        <v>0.2</v>
      </c>
      <c r="C27" s="37">
        <v>0.1</v>
      </c>
      <c r="D27" s="37">
        <v>0.1</v>
      </c>
      <c r="E27" s="37">
        <v>0.1</v>
      </c>
      <c r="F27" s="37">
        <v>0.1</v>
      </c>
    </row>
    <row r="28" spans="1:6" x14ac:dyDescent="0.25">
      <c r="A28" s="36" t="s">
        <v>25</v>
      </c>
      <c r="B28" s="23">
        <v>0.5</v>
      </c>
      <c r="C28" s="37">
        <v>0.5</v>
      </c>
      <c r="D28" s="37">
        <v>0.5</v>
      </c>
      <c r="E28" s="37">
        <v>0.5</v>
      </c>
      <c r="F28" s="37">
        <v>0.7</v>
      </c>
    </row>
    <row r="29" spans="1:6" x14ac:dyDescent="0.25">
      <c r="A29" s="38" t="s">
        <v>26</v>
      </c>
      <c r="B29" s="23">
        <v>0.3</v>
      </c>
      <c r="C29" s="37">
        <v>0.3</v>
      </c>
      <c r="D29" s="37">
        <v>0.3</v>
      </c>
      <c r="E29" s="37">
        <v>0.3</v>
      </c>
      <c r="F29" s="37">
        <v>0.3</v>
      </c>
    </row>
    <row r="30" spans="1:6" x14ac:dyDescent="0.25">
      <c r="A30" s="29" t="s">
        <v>32</v>
      </c>
      <c r="B30" s="52">
        <v>2.8</v>
      </c>
      <c r="C30" s="30">
        <v>2.5</v>
      </c>
      <c r="D30" s="30">
        <v>2.5</v>
      </c>
      <c r="E30" s="30">
        <v>2.6</v>
      </c>
      <c r="F30" s="30">
        <v>2.9</v>
      </c>
    </row>
    <row r="31" spans="1:6" x14ac:dyDescent="0.25">
      <c r="A31" s="29" t="s">
        <v>33</v>
      </c>
      <c r="B31" s="52">
        <v>7.4</v>
      </c>
      <c r="C31" s="30">
        <v>7.1</v>
      </c>
      <c r="D31" s="30">
        <v>6.9</v>
      </c>
      <c r="E31" s="30">
        <v>8.3000000000000007</v>
      </c>
      <c r="F31" s="30">
        <v>9.8000000000000007</v>
      </c>
    </row>
    <row r="32" spans="1:6" x14ac:dyDescent="0.25">
      <c r="A32" s="31" t="s">
        <v>79</v>
      </c>
      <c r="B32" s="72">
        <v>9.1999999999999993</v>
      </c>
      <c r="C32" s="32">
        <v>8.6999999999999993</v>
      </c>
      <c r="D32" s="32">
        <v>8</v>
      </c>
      <c r="E32" s="32">
        <v>9.6999999999999993</v>
      </c>
      <c r="F32" s="32">
        <v>11.3</v>
      </c>
    </row>
    <row r="33" spans="1:6" x14ac:dyDescent="0.25">
      <c r="A33" s="89" t="s">
        <v>68</v>
      </c>
      <c r="B33" s="89"/>
      <c r="C33" s="89"/>
      <c r="D33" s="89"/>
      <c r="E33" s="89"/>
      <c r="F33" s="89"/>
    </row>
    <row r="34" spans="1:6" x14ac:dyDescent="0.25">
      <c r="A34" s="82" t="s">
        <v>35</v>
      </c>
      <c r="B34" s="82"/>
      <c r="C34" s="82"/>
      <c r="D34" s="82"/>
      <c r="E34" s="82"/>
      <c r="F34" s="82"/>
    </row>
    <row r="35" spans="1:6" x14ac:dyDescent="0.25">
      <c r="A35" s="90" t="s">
        <v>65</v>
      </c>
      <c r="B35" s="90"/>
      <c r="C35" s="90"/>
      <c r="D35" s="90"/>
      <c r="E35" s="90"/>
      <c r="F35" s="90"/>
    </row>
    <row r="37" spans="1:6" ht="50.45" customHeight="1" x14ac:dyDescent="0.25">
      <c r="A37" s="82" t="s">
        <v>91</v>
      </c>
      <c r="B37" s="82"/>
      <c r="C37" s="82"/>
      <c r="D37" s="82"/>
      <c r="E37" s="82"/>
      <c r="F37" s="82"/>
    </row>
    <row r="39" spans="1:6" x14ac:dyDescent="0.25">
      <c r="A39" s="15" t="s">
        <v>42</v>
      </c>
    </row>
  </sheetData>
  <mergeCells count="5">
    <mergeCell ref="A37:F37"/>
    <mergeCell ref="A6:A7"/>
    <mergeCell ref="A33:F33"/>
    <mergeCell ref="A34:F34"/>
    <mergeCell ref="A35:F35"/>
  </mergeCells>
  <hyperlinks>
    <hyperlink ref="A1" location="Index!A1" display="Return to Index page" xr:uid="{03065E08-110E-4A8D-8E79-6535EEE4BA63}"/>
    <hyperlink ref="A39" location="Index!A1" display="Return to Index page" xr:uid="{6AAAE27A-E2DF-468D-92A8-9C5FCE0519AF}"/>
  </hyperlinks>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20F8-EF81-408E-8A5E-63C890E001F5}">
  <dimension ref="A1:G19"/>
  <sheetViews>
    <sheetView workbookViewId="0"/>
  </sheetViews>
  <sheetFormatPr defaultRowHeight="15" x14ac:dyDescent="0.25"/>
  <cols>
    <col min="1" max="1" width="43.7109375" customWidth="1"/>
    <col min="3" max="7" width="10.85546875" customWidth="1"/>
  </cols>
  <sheetData>
    <row r="1" spans="1:7" x14ac:dyDescent="0.25">
      <c r="A1" s="15" t="s">
        <v>42</v>
      </c>
    </row>
    <row r="2" spans="1:7" x14ac:dyDescent="0.25">
      <c r="A2" s="15"/>
    </row>
    <row r="3" spans="1:7" s="21" customFormat="1" x14ac:dyDescent="0.25">
      <c r="A3" s="20" t="s">
        <v>72</v>
      </c>
    </row>
    <row r="4" spans="1:7" x14ac:dyDescent="0.25">
      <c r="A4" s="15"/>
    </row>
    <row r="5" spans="1:7" x14ac:dyDescent="0.25">
      <c r="A5" s="5" t="s">
        <v>101</v>
      </c>
    </row>
    <row r="6" spans="1:7" x14ac:dyDescent="0.25">
      <c r="A6" s="49" t="s">
        <v>66</v>
      </c>
      <c r="B6" s="75" t="s">
        <v>7</v>
      </c>
      <c r="C6" s="28" t="s">
        <v>61</v>
      </c>
      <c r="D6" s="26" t="s">
        <v>62</v>
      </c>
      <c r="E6" s="28" t="s">
        <v>63</v>
      </c>
      <c r="F6" s="28" t="s">
        <v>64</v>
      </c>
      <c r="G6" s="28" t="s">
        <v>43</v>
      </c>
    </row>
    <row r="7" spans="1:7" x14ac:dyDescent="0.25">
      <c r="A7" s="50" t="s">
        <v>31</v>
      </c>
      <c r="B7" s="76" t="s">
        <v>8</v>
      </c>
      <c r="C7" s="37">
        <v>1.8</v>
      </c>
      <c r="D7" s="23">
        <v>1.6</v>
      </c>
      <c r="E7" s="37">
        <v>1.2</v>
      </c>
      <c r="F7" s="37">
        <v>1.4</v>
      </c>
      <c r="G7" s="37">
        <v>1.5</v>
      </c>
    </row>
    <row r="8" spans="1:7" x14ac:dyDescent="0.25">
      <c r="A8" s="51" t="s">
        <v>33</v>
      </c>
      <c r="B8" s="76" t="s">
        <v>8</v>
      </c>
      <c r="C8" s="37">
        <v>7.4</v>
      </c>
      <c r="D8" s="23">
        <v>7.1</v>
      </c>
      <c r="E8" s="37">
        <v>6.9</v>
      </c>
      <c r="F8" s="37">
        <v>8.3000000000000007</v>
      </c>
      <c r="G8" s="37">
        <v>9.8000000000000007</v>
      </c>
    </row>
    <row r="9" spans="1:7" x14ac:dyDescent="0.25">
      <c r="A9" s="79" t="s">
        <v>34</v>
      </c>
      <c r="B9" s="75" t="s">
        <v>8</v>
      </c>
      <c r="C9" s="80">
        <v>9.1999999999999993</v>
      </c>
      <c r="D9" s="70">
        <v>8.6999999999999993</v>
      </c>
      <c r="E9" s="80">
        <v>8</v>
      </c>
      <c r="F9" s="80">
        <v>9.6999999999999993</v>
      </c>
      <c r="G9" s="80">
        <v>11.3</v>
      </c>
    </row>
    <row r="10" spans="1:7" x14ac:dyDescent="0.25">
      <c r="A10" s="50" t="s">
        <v>27</v>
      </c>
      <c r="B10" s="77" t="s">
        <v>8</v>
      </c>
      <c r="C10" s="34">
        <v>109.9</v>
      </c>
      <c r="D10" s="22">
        <v>107.3</v>
      </c>
      <c r="E10" s="34">
        <v>107.9</v>
      </c>
      <c r="F10" s="34">
        <v>124.2</v>
      </c>
      <c r="G10" s="34">
        <v>133.9</v>
      </c>
    </row>
    <row r="11" spans="1:7" ht="30" x14ac:dyDescent="0.25">
      <c r="A11" s="53" t="s">
        <v>81</v>
      </c>
      <c r="B11" s="78" t="s">
        <v>67</v>
      </c>
      <c r="C11" s="57">
        <v>6.7</v>
      </c>
      <c r="D11" s="56">
        <v>6.6</v>
      </c>
      <c r="E11" s="57">
        <v>6.4</v>
      </c>
      <c r="F11" s="57">
        <v>6.7</v>
      </c>
      <c r="G11" s="57">
        <v>7.3</v>
      </c>
    </row>
    <row r="12" spans="1:7" x14ac:dyDescent="0.25">
      <c r="A12" s="55" t="s">
        <v>36</v>
      </c>
      <c r="B12" s="77" t="s">
        <v>8</v>
      </c>
      <c r="C12" s="74">
        <v>1950</v>
      </c>
      <c r="D12" s="73">
        <v>1984.6</v>
      </c>
      <c r="E12" s="74">
        <v>2088.9</v>
      </c>
      <c r="F12" s="74">
        <v>2333.1999999999998</v>
      </c>
      <c r="G12" s="74">
        <v>2563.8000000000002</v>
      </c>
    </row>
    <row r="13" spans="1:7" ht="30" x14ac:dyDescent="0.25">
      <c r="A13" s="53" t="s">
        <v>37</v>
      </c>
      <c r="B13" s="78" t="s">
        <v>67</v>
      </c>
      <c r="C13" s="57">
        <v>0.47</v>
      </c>
      <c r="D13" s="56">
        <v>0.44</v>
      </c>
      <c r="E13" s="57">
        <v>0.39</v>
      </c>
      <c r="F13" s="57">
        <v>0.42</v>
      </c>
      <c r="G13" s="57">
        <v>0.44</v>
      </c>
    </row>
    <row r="14" spans="1:7" ht="15" customHeight="1" x14ac:dyDescent="0.25">
      <c r="A14" s="90" t="s">
        <v>38</v>
      </c>
      <c r="B14" s="90"/>
      <c r="C14" s="90"/>
      <c r="D14" s="90"/>
      <c r="E14" s="90"/>
      <c r="F14" s="90"/>
      <c r="G14" s="90"/>
    </row>
    <row r="15" spans="1:7" x14ac:dyDescent="0.25">
      <c r="A15" s="90" t="s">
        <v>95</v>
      </c>
      <c r="B15" s="90"/>
      <c r="C15" s="90"/>
      <c r="D15" s="90"/>
      <c r="E15" s="90"/>
      <c r="F15" s="90"/>
      <c r="G15" s="90"/>
    </row>
    <row r="17" spans="1:7" ht="50.45" customHeight="1" x14ac:dyDescent="0.25">
      <c r="A17" s="82" t="s">
        <v>91</v>
      </c>
      <c r="B17" s="82"/>
      <c r="C17" s="82"/>
      <c r="D17" s="82"/>
      <c r="E17" s="82"/>
      <c r="F17" s="82"/>
      <c r="G17" s="82"/>
    </row>
    <row r="19" spans="1:7" x14ac:dyDescent="0.25">
      <c r="A19" s="15" t="s">
        <v>42</v>
      </c>
    </row>
  </sheetData>
  <mergeCells count="3">
    <mergeCell ref="A17:G17"/>
    <mergeCell ref="A14:G14"/>
    <mergeCell ref="A15:G15"/>
  </mergeCells>
  <hyperlinks>
    <hyperlink ref="A1" location="Index!A1" display="Return to Index page" xr:uid="{B714899C-3623-40A6-812C-E8019F316212}"/>
    <hyperlink ref="A19" location="Index!A1" display="Return to Index page" xr:uid="{CA5BB649-E241-4CB5-9373-BEEA35E55BFA}"/>
  </hyperlinks>
  <pageMargins left="0.7" right="0.7" top="0.75" bottom="0.75" header="0.3" footer="0.3"/>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CEFF-425E-4644-9A84-F89E91A92261}">
  <dimension ref="A1:AR66"/>
  <sheetViews>
    <sheetView zoomScaleNormal="100" workbookViewId="0"/>
  </sheetViews>
  <sheetFormatPr defaultRowHeight="15" x14ac:dyDescent="0.25"/>
  <cols>
    <col min="1" max="1" width="52.42578125" customWidth="1"/>
    <col min="2" max="13" width="10.140625" customWidth="1"/>
    <col min="14" max="14" width="10.5703125" bestFit="1" customWidth="1"/>
  </cols>
  <sheetData>
    <row r="1" spans="1:8" x14ac:dyDescent="0.25">
      <c r="A1" s="15" t="s">
        <v>42</v>
      </c>
    </row>
    <row r="2" spans="1:8" x14ac:dyDescent="0.25">
      <c r="A2" s="15"/>
    </row>
    <row r="3" spans="1:8" s="21" customFormat="1" x14ac:dyDescent="0.25">
      <c r="A3" s="20" t="s">
        <v>72</v>
      </c>
    </row>
    <row r="4" spans="1:8" x14ac:dyDescent="0.25">
      <c r="A4" s="15"/>
    </row>
    <row r="5" spans="1:8" x14ac:dyDescent="0.25">
      <c r="A5" s="91" t="s">
        <v>74</v>
      </c>
      <c r="B5" s="91"/>
      <c r="C5" s="91"/>
      <c r="D5" s="91"/>
      <c r="E5" s="91"/>
      <c r="F5" s="91"/>
      <c r="G5" s="91"/>
      <c r="H5" s="91"/>
    </row>
    <row r="28" spans="1:13" ht="24" customHeight="1" x14ac:dyDescent="0.25">
      <c r="A28" s="82" t="s">
        <v>94</v>
      </c>
      <c r="B28" s="82"/>
      <c r="C28" s="82"/>
      <c r="D28" s="82"/>
      <c r="E28" s="82"/>
      <c r="F28" s="82"/>
      <c r="G28" s="82"/>
      <c r="H28" s="82"/>
    </row>
    <row r="29" spans="1:13" ht="27.75" customHeight="1" x14ac:dyDescent="0.25">
      <c r="A29" s="82" t="s">
        <v>75</v>
      </c>
      <c r="B29" s="82"/>
      <c r="C29" s="82"/>
      <c r="D29" s="82"/>
      <c r="E29" s="82"/>
      <c r="F29" s="82"/>
      <c r="G29" s="82"/>
      <c r="H29" s="82"/>
    </row>
    <row r="30" spans="1:13" x14ac:dyDescent="0.25">
      <c r="A30" s="82" t="s">
        <v>95</v>
      </c>
      <c r="B30" s="82"/>
      <c r="C30" s="82"/>
      <c r="D30" s="82"/>
      <c r="E30" s="82"/>
      <c r="F30" s="82"/>
      <c r="G30" s="82"/>
      <c r="H30" s="82"/>
    </row>
    <row r="32" spans="1:13" x14ac:dyDescent="0.25">
      <c r="A32" s="93" t="s">
        <v>0</v>
      </c>
      <c r="B32" s="92" t="s">
        <v>96</v>
      </c>
      <c r="C32" s="92"/>
      <c r="D32" s="92"/>
      <c r="E32" s="92"/>
      <c r="F32" s="92"/>
      <c r="G32" s="92"/>
      <c r="H32" s="92"/>
      <c r="I32" s="92"/>
      <c r="J32" s="92"/>
      <c r="K32" s="92"/>
      <c r="L32" s="92"/>
      <c r="M32" s="92"/>
    </row>
    <row r="33" spans="1:44" ht="16.5" customHeight="1" x14ac:dyDescent="0.25">
      <c r="A33" s="94"/>
      <c r="B33" s="41" t="s">
        <v>83</v>
      </c>
      <c r="C33" s="41" t="s">
        <v>84</v>
      </c>
      <c r="D33" s="41" t="s">
        <v>85</v>
      </c>
      <c r="E33" s="41" t="s">
        <v>86</v>
      </c>
      <c r="F33" s="41" t="s">
        <v>87</v>
      </c>
      <c r="G33" s="41" t="s">
        <v>88</v>
      </c>
      <c r="H33" s="41" t="s">
        <v>89</v>
      </c>
      <c r="I33" s="41" t="s">
        <v>61</v>
      </c>
      <c r="J33" s="41" t="s">
        <v>62</v>
      </c>
      <c r="K33" s="41" t="s">
        <v>63</v>
      </c>
      <c r="L33" s="41" t="s">
        <v>64</v>
      </c>
      <c r="M33" s="41" t="s">
        <v>43</v>
      </c>
    </row>
    <row r="34" spans="1:44" s="3" customFormat="1" ht="16.5" customHeight="1" x14ac:dyDescent="0.25">
      <c r="A34" s="42" t="s">
        <v>4</v>
      </c>
      <c r="B34" s="43">
        <v>8282.3557384851192</v>
      </c>
      <c r="C34" s="43">
        <v>8302.3956341500507</v>
      </c>
      <c r="D34" s="43">
        <v>9280.6654043599992</v>
      </c>
      <c r="E34" s="43">
        <v>9708.6127134330709</v>
      </c>
      <c r="F34" s="43">
        <v>10155.177679414001</v>
      </c>
      <c r="G34" s="43">
        <v>10856.3659284974</v>
      </c>
      <c r="H34" s="43">
        <v>10840.456437238699</v>
      </c>
      <c r="I34" s="43">
        <v>10352.214899581801</v>
      </c>
      <c r="J34" s="43">
        <v>10654.361443223799</v>
      </c>
      <c r="K34" s="43">
        <v>10011.9684395243</v>
      </c>
      <c r="L34" s="43">
        <v>8667.26521384843</v>
      </c>
      <c r="M34" s="43">
        <v>8082.9214515613603</v>
      </c>
      <c r="N34"/>
      <c r="O34"/>
      <c r="P34"/>
      <c r="Q34"/>
      <c r="R34"/>
      <c r="S34"/>
      <c r="T34"/>
      <c r="U34"/>
      <c r="V34"/>
      <c r="W34"/>
      <c r="X34"/>
      <c r="Y34"/>
      <c r="Z34"/>
      <c r="AA34"/>
      <c r="AB34"/>
      <c r="AC34"/>
      <c r="AD34"/>
      <c r="AE34"/>
      <c r="AF34"/>
      <c r="AG34"/>
      <c r="AH34"/>
      <c r="AI34"/>
      <c r="AJ34"/>
      <c r="AK34"/>
      <c r="AL34"/>
      <c r="AM34"/>
      <c r="AN34"/>
      <c r="AO34"/>
      <c r="AP34"/>
      <c r="AQ34"/>
      <c r="AR34"/>
    </row>
    <row r="35" spans="1:44" s="3" customFormat="1" ht="16.5" customHeight="1" x14ac:dyDescent="0.25">
      <c r="A35" s="42" t="s">
        <v>5</v>
      </c>
      <c r="B35" s="43">
        <v>5282.8246949999993</v>
      </c>
      <c r="C35" s="43">
        <v>4897.6309149999997</v>
      </c>
      <c r="D35" s="43">
        <v>4717.6757600000001</v>
      </c>
      <c r="E35" s="43">
        <v>4900.2505323434398</v>
      </c>
      <c r="F35" s="43">
        <v>5857.8575790985506</v>
      </c>
      <c r="G35" s="43">
        <v>6517.0467598378691</v>
      </c>
      <c r="H35" s="43">
        <v>6347.2577752301804</v>
      </c>
      <c r="I35" s="43">
        <v>6340.9156386127197</v>
      </c>
      <c r="J35" s="43">
        <v>6402.7412791881507</v>
      </c>
      <c r="K35" s="43">
        <v>6177.0184430194104</v>
      </c>
      <c r="L35" s="43">
        <v>5799.3314255386103</v>
      </c>
      <c r="M35" s="43">
        <v>5611.0114763021502</v>
      </c>
      <c r="N35"/>
      <c r="O35"/>
      <c r="P35"/>
      <c r="Q35"/>
      <c r="R35"/>
      <c r="S35"/>
      <c r="T35"/>
      <c r="U35"/>
      <c r="V35"/>
      <c r="W35"/>
      <c r="X35"/>
      <c r="Y35"/>
      <c r="Z35"/>
      <c r="AA35"/>
      <c r="AB35"/>
      <c r="AC35"/>
      <c r="AD35"/>
      <c r="AE35"/>
      <c r="AF35"/>
      <c r="AG35"/>
      <c r="AH35"/>
      <c r="AI35"/>
      <c r="AJ35"/>
      <c r="AK35"/>
      <c r="AL35"/>
      <c r="AM35"/>
      <c r="AN35"/>
      <c r="AO35"/>
      <c r="AP35"/>
      <c r="AQ35"/>
      <c r="AR35"/>
    </row>
    <row r="36" spans="1:44" s="3" customFormat="1" ht="16.5" customHeight="1" x14ac:dyDescent="0.25">
      <c r="A36" s="42" t="s">
        <v>73</v>
      </c>
      <c r="B36" s="43">
        <v>383</v>
      </c>
      <c r="C36" s="43">
        <v>418</v>
      </c>
      <c r="D36" s="43">
        <v>369</v>
      </c>
      <c r="E36" s="43">
        <v>320</v>
      </c>
      <c r="F36" s="43">
        <v>333</v>
      </c>
      <c r="G36" s="43">
        <v>316</v>
      </c>
      <c r="H36" s="43">
        <v>392</v>
      </c>
      <c r="I36" s="43">
        <v>449</v>
      </c>
      <c r="J36" s="43">
        <v>535</v>
      </c>
      <c r="K36" s="43">
        <v>577</v>
      </c>
      <c r="L36" s="43">
        <v>458</v>
      </c>
      <c r="M36" s="44">
        <v>418</v>
      </c>
      <c r="N36"/>
      <c r="O36"/>
      <c r="P36"/>
      <c r="Q36"/>
      <c r="R36"/>
      <c r="S36"/>
      <c r="T36"/>
      <c r="U36"/>
      <c r="V36"/>
      <c r="W36"/>
      <c r="X36"/>
      <c r="Y36"/>
      <c r="Z36"/>
      <c r="AA36"/>
      <c r="AB36"/>
      <c r="AC36"/>
      <c r="AD36"/>
      <c r="AE36"/>
      <c r="AF36"/>
      <c r="AG36"/>
      <c r="AH36"/>
      <c r="AI36"/>
      <c r="AJ36"/>
      <c r="AK36"/>
      <c r="AL36"/>
      <c r="AM36"/>
      <c r="AN36"/>
      <c r="AO36"/>
      <c r="AP36"/>
      <c r="AQ36"/>
      <c r="AR36"/>
    </row>
    <row r="37" spans="1:44" s="3" customFormat="1" ht="16.5" customHeight="1" x14ac:dyDescent="0.25">
      <c r="A37" s="45" t="s">
        <v>6</v>
      </c>
      <c r="B37" s="46">
        <v>13787.722500485101</v>
      </c>
      <c r="C37" s="46">
        <v>13450.527708350101</v>
      </c>
      <c r="D37" s="46">
        <v>14208.450860359999</v>
      </c>
      <c r="E37" s="46">
        <v>14752.188380776501</v>
      </c>
      <c r="F37" s="46">
        <v>16176.730136481921</v>
      </c>
      <c r="G37" s="46">
        <v>17526.159189761798</v>
      </c>
      <c r="H37" s="46">
        <v>17425.744408842733</v>
      </c>
      <c r="I37" s="46">
        <v>16992.670886568434</v>
      </c>
      <c r="J37" s="46">
        <v>17452.253182176933</v>
      </c>
      <c r="K37" s="46">
        <v>16633.721870617534</v>
      </c>
      <c r="L37" s="46">
        <v>14785.216439686999</v>
      </c>
      <c r="M37" s="46">
        <f>SUM(M34:M36)</f>
        <v>14111.93292786351</v>
      </c>
      <c r="N37"/>
      <c r="O37"/>
      <c r="P37"/>
      <c r="Q37"/>
      <c r="R37"/>
      <c r="S37"/>
      <c r="T37"/>
      <c r="U37"/>
      <c r="V37"/>
      <c r="W37"/>
      <c r="X37"/>
      <c r="Y37"/>
      <c r="Z37"/>
      <c r="AA37"/>
      <c r="AB37"/>
      <c r="AC37"/>
      <c r="AD37"/>
      <c r="AE37"/>
      <c r="AF37"/>
      <c r="AG37"/>
      <c r="AH37"/>
      <c r="AI37"/>
      <c r="AJ37"/>
      <c r="AK37"/>
      <c r="AL37"/>
      <c r="AM37"/>
      <c r="AN37"/>
      <c r="AO37"/>
      <c r="AP37"/>
      <c r="AQ37"/>
      <c r="AR37"/>
    </row>
    <row r="38" spans="1:44" x14ac:dyDescent="0.25">
      <c r="A38" s="69"/>
      <c r="B38" s="95" t="s">
        <v>97</v>
      </c>
      <c r="C38" s="96"/>
      <c r="D38" s="96"/>
      <c r="E38" s="96"/>
      <c r="F38" s="96"/>
      <c r="G38" s="96"/>
      <c r="H38" s="96"/>
      <c r="I38" s="96"/>
      <c r="J38" s="96"/>
      <c r="K38" s="96"/>
      <c r="L38" s="96"/>
      <c r="M38" s="96"/>
    </row>
    <row r="39" spans="1:44" s="3" customFormat="1" ht="16.5" customHeight="1" x14ac:dyDescent="0.25">
      <c r="A39" s="47" t="s">
        <v>3</v>
      </c>
      <c r="B39" s="48">
        <v>1108.7702896473156</v>
      </c>
      <c r="C39" s="48">
        <v>1035.0435478999193</v>
      </c>
      <c r="D39" s="48">
        <v>1223.3592194404387</v>
      </c>
      <c r="E39" s="48">
        <v>1256.4491140985858</v>
      </c>
      <c r="F39" s="48">
        <v>1390.5918361224872</v>
      </c>
      <c r="G39" s="48">
        <v>1572.094666007933</v>
      </c>
      <c r="H39" s="48">
        <v>1607.3382171753528</v>
      </c>
      <c r="I39" s="48">
        <v>1553.6620026928438</v>
      </c>
      <c r="J39" s="48">
        <v>1539.8682071720725</v>
      </c>
      <c r="K39" s="48">
        <v>1406.8474200729067</v>
      </c>
      <c r="L39" s="48">
        <v>1312.6425577221401</v>
      </c>
      <c r="M39" s="48">
        <v>1365.0967780881799</v>
      </c>
      <c r="N39" s="4"/>
      <c r="O39"/>
      <c r="P39"/>
      <c r="Q39"/>
      <c r="R39"/>
      <c r="S39"/>
      <c r="T39"/>
      <c r="U39"/>
      <c r="V39"/>
      <c r="W39"/>
      <c r="X39"/>
      <c r="Y39"/>
      <c r="Z39"/>
      <c r="AA39"/>
      <c r="AB39"/>
      <c r="AC39"/>
      <c r="AD39"/>
      <c r="AE39"/>
      <c r="AF39"/>
      <c r="AG39"/>
      <c r="AH39"/>
      <c r="AI39"/>
      <c r="AJ39"/>
      <c r="AK39"/>
      <c r="AL39"/>
      <c r="AM39"/>
      <c r="AN39"/>
      <c r="AO39"/>
      <c r="AP39"/>
      <c r="AQ39"/>
      <c r="AR39"/>
    </row>
    <row r="41" spans="1:44" ht="30.75" customHeight="1" x14ac:dyDescent="0.25">
      <c r="A41" s="82" t="s">
        <v>91</v>
      </c>
      <c r="B41" s="82"/>
      <c r="C41" s="82"/>
      <c r="D41" s="82"/>
      <c r="E41" s="82"/>
      <c r="F41" s="82"/>
      <c r="G41" s="82"/>
      <c r="H41" s="82"/>
      <c r="I41" s="82"/>
      <c r="J41" s="82"/>
      <c r="K41" s="82"/>
      <c r="L41" s="82"/>
      <c r="M41" s="82"/>
    </row>
    <row r="43" spans="1:44" x14ac:dyDescent="0.25">
      <c r="A43" s="15" t="s">
        <v>42</v>
      </c>
    </row>
    <row r="66" ht="47.25" customHeight="1" x14ac:dyDescent="0.25"/>
  </sheetData>
  <mergeCells count="8">
    <mergeCell ref="A41:M41"/>
    <mergeCell ref="A28:H28"/>
    <mergeCell ref="A29:H29"/>
    <mergeCell ref="A30:H30"/>
    <mergeCell ref="A5:H5"/>
    <mergeCell ref="B32:M32"/>
    <mergeCell ref="A32:A33"/>
    <mergeCell ref="B38:M38"/>
  </mergeCells>
  <conditionalFormatting sqref="B34:M36">
    <cfRule type="cellIs" dxfId="0" priority="3" operator="lessThan">
      <formula>0</formula>
    </cfRule>
  </conditionalFormatting>
  <hyperlinks>
    <hyperlink ref="A1" location="Index!A1" display="Return to Index page" xr:uid="{A1DA3A44-E346-4581-B119-A52E48457154}"/>
    <hyperlink ref="A43" location="Index!A1" display="Return to Index page" xr:uid="{20A893A5-D850-4BB1-BB70-705FED576475}"/>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05E1-8A26-4346-8EA5-E64497D7099C}">
  <dimension ref="A1:O42"/>
  <sheetViews>
    <sheetView zoomScaleNormal="100" workbookViewId="0"/>
  </sheetViews>
  <sheetFormatPr defaultRowHeight="15" x14ac:dyDescent="0.25"/>
  <cols>
    <col min="1" max="1" width="53.42578125" bestFit="1" customWidth="1"/>
    <col min="2" max="5" width="12" bestFit="1" customWidth="1"/>
    <col min="6" max="6" width="11" bestFit="1" customWidth="1"/>
    <col min="7" max="10" width="12" bestFit="1" customWidth="1"/>
    <col min="11" max="11" width="12.7109375" bestFit="1" customWidth="1"/>
    <col min="12" max="12" width="12" bestFit="1" customWidth="1"/>
    <col min="13" max="13" width="11.42578125" customWidth="1"/>
  </cols>
  <sheetData>
    <row r="1" spans="1:1" x14ac:dyDescent="0.25">
      <c r="A1" s="15" t="s">
        <v>42</v>
      </c>
    </row>
    <row r="2" spans="1:1" x14ac:dyDescent="0.25">
      <c r="A2" s="15"/>
    </row>
    <row r="3" spans="1:1" s="21" customFormat="1" x14ac:dyDescent="0.25">
      <c r="A3" s="20" t="s">
        <v>72</v>
      </c>
    </row>
    <row r="4" spans="1:1" x14ac:dyDescent="0.25">
      <c r="A4" s="15"/>
    </row>
    <row r="5" spans="1:1" x14ac:dyDescent="0.25">
      <c r="A5" s="2" t="s">
        <v>44</v>
      </c>
    </row>
    <row r="27" spans="1:13" x14ac:dyDescent="0.25">
      <c r="A27" s="82" t="s">
        <v>60</v>
      </c>
      <c r="B27" s="82"/>
      <c r="C27" s="82"/>
      <c r="D27" s="82"/>
      <c r="E27" s="82"/>
      <c r="F27" s="82"/>
      <c r="G27" s="82"/>
      <c r="L27" s="1"/>
    </row>
    <row r="28" spans="1:13" ht="27.75" customHeight="1" x14ac:dyDescent="0.25">
      <c r="A28" s="97" t="s">
        <v>98</v>
      </c>
      <c r="B28" s="82"/>
      <c r="C28" s="82"/>
      <c r="D28" s="82"/>
      <c r="E28" s="82"/>
      <c r="F28" s="82"/>
      <c r="G28" s="82"/>
      <c r="L28" s="1"/>
    </row>
    <row r="29" spans="1:13" x14ac:dyDescent="0.25">
      <c r="A29" s="82" t="s">
        <v>95</v>
      </c>
      <c r="B29" s="82"/>
      <c r="C29" s="82"/>
      <c r="D29" s="82"/>
      <c r="E29" s="82"/>
      <c r="F29" s="82"/>
      <c r="G29" s="82"/>
      <c r="L29" s="1"/>
    </row>
    <row r="30" spans="1:13" x14ac:dyDescent="0.25">
      <c r="L30" s="1"/>
    </row>
    <row r="31" spans="1:13" x14ac:dyDescent="0.25">
      <c r="A31" s="93" t="s">
        <v>0</v>
      </c>
      <c r="B31" s="92" t="s">
        <v>96</v>
      </c>
      <c r="C31" s="92"/>
      <c r="D31" s="92"/>
      <c r="E31" s="92"/>
      <c r="F31" s="92"/>
      <c r="G31" s="92"/>
      <c r="H31" s="92"/>
      <c r="I31" s="92"/>
      <c r="J31" s="92"/>
      <c r="K31" s="92"/>
      <c r="L31" s="92"/>
      <c r="M31" s="92"/>
    </row>
    <row r="32" spans="1:13" x14ac:dyDescent="0.25">
      <c r="A32" s="94"/>
      <c r="B32" s="41" t="s">
        <v>83</v>
      </c>
      <c r="C32" s="41" t="s">
        <v>84</v>
      </c>
      <c r="D32" s="41" t="s">
        <v>85</v>
      </c>
      <c r="E32" s="41" t="s">
        <v>86</v>
      </c>
      <c r="F32" s="41" t="s">
        <v>87</v>
      </c>
      <c r="G32" s="41" t="s">
        <v>88</v>
      </c>
      <c r="H32" s="41" t="s">
        <v>89</v>
      </c>
      <c r="I32" s="41" t="s">
        <v>61</v>
      </c>
      <c r="J32" s="41" t="s">
        <v>62</v>
      </c>
      <c r="K32" s="41" t="s">
        <v>63</v>
      </c>
      <c r="L32" s="41" t="s">
        <v>64</v>
      </c>
      <c r="M32" s="41" t="s">
        <v>43</v>
      </c>
    </row>
    <row r="33" spans="1:15" x14ac:dyDescent="0.25">
      <c r="A33" s="42" t="s">
        <v>4</v>
      </c>
      <c r="B33" s="43">
        <v>67.880257</v>
      </c>
      <c r="C33" s="43">
        <v>113.36075599999999</v>
      </c>
      <c r="D33" s="43">
        <v>190.360209</v>
      </c>
      <c r="E33" s="43">
        <v>269.49976900000001</v>
      </c>
      <c r="F33" s="43">
        <v>186.70158494117601</v>
      </c>
      <c r="G33" s="43">
        <v>477.98745100000002</v>
      </c>
      <c r="H33" s="43">
        <v>809.73333500000001</v>
      </c>
      <c r="I33" s="43">
        <v>671.33741599999996</v>
      </c>
      <c r="J33" s="43">
        <v>440.94724198689499</v>
      </c>
      <c r="K33" s="43">
        <v>603.18671662962902</v>
      </c>
      <c r="L33" s="43">
        <v>561.15611200000001</v>
      </c>
      <c r="M33" s="43">
        <v>689.93503499999997</v>
      </c>
    </row>
    <row r="34" spans="1:15" x14ac:dyDescent="0.25">
      <c r="A34" s="42" t="s">
        <v>5</v>
      </c>
      <c r="B34" s="43">
        <v>4981.2625240000007</v>
      </c>
      <c r="C34" s="43">
        <v>5380.8785922779298</v>
      </c>
      <c r="D34" s="43">
        <v>6772.1044762685706</v>
      </c>
      <c r="E34" s="43">
        <v>8189.6796843580705</v>
      </c>
      <c r="F34" s="43">
        <v>9590.4250758349499</v>
      </c>
      <c r="G34" s="43">
        <v>10878.26615978</v>
      </c>
      <c r="H34" s="43">
        <v>10451.6574599</v>
      </c>
      <c r="I34" s="43">
        <v>10904.019915000001</v>
      </c>
      <c r="J34" s="43">
        <v>7860.1907489999994</v>
      </c>
      <c r="K34" s="43">
        <v>6325.5198374828706</v>
      </c>
      <c r="L34" s="43">
        <v>7082.8451834347798</v>
      </c>
      <c r="M34" s="43">
        <v>7749.4631035198499</v>
      </c>
      <c r="O34" s="1"/>
    </row>
    <row r="35" spans="1:15" x14ac:dyDescent="0.25">
      <c r="A35" s="42" t="s">
        <v>73</v>
      </c>
      <c r="B35" s="43">
        <v>17</v>
      </c>
      <c r="C35" s="43">
        <v>11</v>
      </c>
      <c r="D35" s="43">
        <v>7</v>
      </c>
      <c r="E35" s="43">
        <v>2</v>
      </c>
      <c r="F35" s="43">
        <v>2</v>
      </c>
      <c r="G35" s="43">
        <v>6</v>
      </c>
      <c r="H35" s="43">
        <v>5</v>
      </c>
      <c r="I35" s="43">
        <v>14</v>
      </c>
      <c r="J35" s="43">
        <v>42</v>
      </c>
      <c r="K35" s="43">
        <v>75</v>
      </c>
      <c r="L35" s="43">
        <v>58</v>
      </c>
      <c r="M35" s="44">
        <v>56</v>
      </c>
      <c r="O35" s="1"/>
    </row>
    <row r="36" spans="1:15" x14ac:dyDescent="0.25">
      <c r="A36" s="45" t="s">
        <v>2</v>
      </c>
      <c r="B36" s="46">
        <f>SUM(B33:B35)</f>
        <v>5066.1427810000005</v>
      </c>
      <c r="C36" s="46">
        <f t="shared" ref="C36:M36" si="0">SUM(C33:C35)</f>
        <v>5505.2393482779298</v>
      </c>
      <c r="D36" s="46">
        <f t="shared" si="0"/>
        <v>6969.464685268571</v>
      </c>
      <c r="E36" s="46">
        <f t="shared" si="0"/>
        <v>8461.1794533580705</v>
      </c>
      <c r="F36" s="46">
        <f t="shared" si="0"/>
        <v>9779.1266607761263</v>
      </c>
      <c r="G36" s="46">
        <f t="shared" si="0"/>
        <v>11362.253610780001</v>
      </c>
      <c r="H36" s="46">
        <f t="shared" si="0"/>
        <v>11266.3907949</v>
      </c>
      <c r="I36" s="46">
        <f t="shared" si="0"/>
        <v>11589.357331000001</v>
      </c>
      <c r="J36" s="46">
        <f t="shared" si="0"/>
        <v>8343.1379909868938</v>
      </c>
      <c r="K36" s="46">
        <f t="shared" si="0"/>
        <v>7003.7065541124994</v>
      </c>
      <c r="L36" s="46">
        <f t="shared" si="0"/>
        <v>7702.0012954347794</v>
      </c>
      <c r="M36" s="46">
        <f t="shared" si="0"/>
        <v>8495.3981385198495</v>
      </c>
    </row>
    <row r="37" spans="1:15" x14ac:dyDescent="0.25">
      <c r="A37" s="69"/>
      <c r="B37" s="95" t="s">
        <v>97</v>
      </c>
      <c r="C37" s="96"/>
      <c r="D37" s="96"/>
      <c r="E37" s="96"/>
      <c r="F37" s="96"/>
      <c r="G37" s="96"/>
      <c r="H37" s="96"/>
      <c r="I37" s="96"/>
      <c r="J37" s="96"/>
      <c r="K37" s="96"/>
      <c r="L37" s="96"/>
      <c r="M37" s="96"/>
    </row>
    <row r="38" spans="1:15" x14ac:dyDescent="0.25">
      <c r="A38" s="47" t="s">
        <v>3</v>
      </c>
      <c r="B38" s="48">
        <v>442.23692156208301</v>
      </c>
      <c r="C38" s="48">
        <v>440.30540841999095</v>
      </c>
      <c r="D38" s="48">
        <v>566.01321640483707</v>
      </c>
      <c r="E38" s="48">
        <v>715.14764673475622</v>
      </c>
      <c r="F38" s="48">
        <v>822.12636296147252</v>
      </c>
      <c r="G38" s="48">
        <v>918.8039216029772</v>
      </c>
      <c r="H38" s="48">
        <v>956.23364487288427</v>
      </c>
      <c r="I38" s="48">
        <v>1071.6354345687616</v>
      </c>
      <c r="J38" s="48">
        <v>863.11794674127248</v>
      </c>
      <c r="K38" s="48">
        <v>723.5644905854333</v>
      </c>
      <c r="L38" s="48">
        <v>757.45193612974072</v>
      </c>
      <c r="M38" s="48">
        <v>799.77151943373997</v>
      </c>
    </row>
    <row r="40" spans="1:15" ht="27" customHeight="1" x14ac:dyDescent="0.25">
      <c r="A40" s="82" t="s">
        <v>91</v>
      </c>
      <c r="B40" s="82"/>
      <c r="C40" s="82"/>
      <c r="D40" s="82"/>
      <c r="E40" s="82"/>
      <c r="F40" s="82"/>
      <c r="G40" s="82"/>
      <c r="H40" s="82"/>
      <c r="I40" s="82"/>
      <c r="J40" s="82"/>
      <c r="K40" s="82"/>
      <c r="L40" s="82"/>
      <c r="M40" s="82"/>
    </row>
    <row r="42" spans="1:15" x14ac:dyDescent="0.25">
      <c r="A42" s="15" t="s">
        <v>42</v>
      </c>
    </row>
  </sheetData>
  <mergeCells count="7">
    <mergeCell ref="A40:M40"/>
    <mergeCell ref="A27:G27"/>
    <mergeCell ref="A29:G29"/>
    <mergeCell ref="A31:A32"/>
    <mergeCell ref="B31:M31"/>
    <mergeCell ref="B37:M37"/>
    <mergeCell ref="A28:G28"/>
  </mergeCells>
  <hyperlinks>
    <hyperlink ref="A1" location="Index!A1" display="Return to Index page" xr:uid="{B8214FAE-2B45-4826-BCE9-DADBC6DABF39}"/>
    <hyperlink ref="A42" location="Index!A1" display="Return to Index page" xr:uid="{6CCD4F22-3A45-4B18-9224-D5E801012F3F}"/>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CEA6F-4728-4559-B09F-0F815ACC0C2F}">
  <dimension ref="A1:M43"/>
  <sheetViews>
    <sheetView zoomScaleNormal="100" workbookViewId="0"/>
  </sheetViews>
  <sheetFormatPr defaultRowHeight="15" x14ac:dyDescent="0.25"/>
  <cols>
    <col min="1" max="1" width="50.5703125" customWidth="1"/>
    <col min="2" max="5" width="12" bestFit="1" customWidth="1"/>
    <col min="6" max="6" width="11" bestFit="1" customWidth="1"/>
    <col min="7" max="10" width="12" bestFit="1" customWidth="1"/>
    <col min="11" max="11" width="12.7109375" bestFit="1" customWidth="1"/>
    <col min="12" max="12" width="12" bestFit="1" customWidth="1"/>
    <col min="13" max="13" width="11.42578125" customWidth="1"/>
  </cols>
  <sheetData>
    <row r="1" spans="1:8" x14ac:dyDescent="0.25">
      <c r="A1" s="15" t="s">
        <v>42</v>
      </c>
    </row>
    <row r="3" spans="1:8" s="21" customFormat="1" x14ac:dyDescent="0.25">
      <c r="A3" s="20" t="s">
        <v>72</v>
      </c>
    </row>
    <row r="4" spans="1:8" x14ac:dyDescent="0.25">
      <c r="A4" s="15"/>
    </row>
    <row r="5" spans="1:8" x14ac:dyDescent="0.25">
      <c r="A5" s="91" t="s">
        <v>46</v>
      </c>
      <c r="B5" s="91"/>
      <c r="C5" s="91"/>
      <c r="D5" s="91"/>
      <c r="E5" s="91"/>
      <c r="F5" s="91"/>
      <c r="G5" s="91"/>
      <c r="H5" s="91"/>
    </row>
    <row r="29" spans="1:13" x14ac:dyDescent="0.25">
      <c r="A29" s="90" t="s">
        <v>60</v>
      </c>
      <c r="B29" s="90"/>
      <c r="C29" s="90"/>
      <c r="D29" s="90"/>
      <c r="E29" s="90"/>
      <c r="F29" s="90"/>
      <c r="G29" s="90"/>
      <c r="H29" s="90"/>
      <c r="I29" s="6"/>
      <c r="J29" s="6"/>
      <c r="K29" s="6"/>
      <c r="L29" s="6"/>
    </row>
    <row r="30" spans="1:13" x14ac:dyDescent="0.25">
      <c r="A30" s="90" t="s">
        <v>95</v>
      </c>
      <c r="B30" s="90"/>
      <c r="C30" s="90"/>
      <c r="D30" s="90"/>
      <c r="E30" s="90"/>
      <c r="F30" s="90"/>
      <c r="G30" s="90"/>
      <c r="H30" s="90"/>
    </row>
    <row r="31" spans="1:13" x14ac:dyDescent="0.25">
      <c r="A31" s="5"/>
    </row>
    <row r="32" spans="1:13" x14ac:dyDescent="0.25">
      <c r="A32" s="93" t="s">
        <v>0</v>
      </c>
      <c r="B32" s="92" t="s">
        <v>96</v>
      </c>
      <c r="C32" s="92"/>
      <c r="D32" s="92"/>
      <c r="E32" s="92"/>
      <c r="F32" s="92"/>
      <c r="G32" s="92"/>
      <c r="H32" s="92"/>
      <c r="I32" s="92"/>
      <c r="J32" s="92"/>
      <c r="K32" s="92"/>
      <c r="L32" s="92"/>
      <c r="M32" s="92"/>
    </row>
    <row r="33" spans="1:13" x14ac:dyDescent="0.25">
      <c r="A33" s="94"/>
      <c r="B33" s="41" t="s">
        <v>83</v>
      </c>
      <c r="C33" s="41" t="s">
        <v>84</v>
      </c>
      <c r="D33" s="41" t="s">
        <v>85</v>
      </c>
      <c r="E33" s="41" t="s">
        <v>86</v>
      </c>
      <c r="F33" s="41" t="s">
        <v>87</v>
      </c>
      <c r="G33" s="41" t="s">
        <v>88</v>
      </c>
      <c r="H33" s="41" t="s">
        <v>89</v>
      </c>
      <c r="I33" s="41" t="s">
        <v>61</v>
      </c>
      <c r="J33" s="41" t="s">
        <v>62</v>
      </c>
      <c r="K33" s="41" t="s">
        <v>63</v>
      </c>
      <c r="L33" s="41" t="s">
        <v>64</v>
      </c>
      <c r="M33" s="41" t="s">
        <v>43</v>
      </c>
    </row>
    <row r="34" spans="1:13" x14ac:dyDescent="0.25">
      <c r="A34" s="59" t="s">
        <v>28</v>
      </c>
      <c r="B34" s="60">
        <v>2217.6308648915201</v>
      </c>
      <c r="C34" s="60">
        <v>1875.9399487000001</v>
      </c>
      <c r="D34" s="60">
        <v>1779.59209533496</v>
      </c>
      <c r="E34" s="60">
        <v>1786.40851275468</v>
      </c>
      <c r="F34" s="60">
        <v>1968.4103745329001</v>
      </c>
      <c r="G34" s="60">
        <v>2011.9841280000001</v>
      </c>
      <c r="H34" s="60">
        <v>1872.9129385825299</v>
      </c>
      <c r="I34" s="60">
        <v>1840.3907130989001</v>
      </c>
      <c r="J34" s="60">
        <v>1473.77179486558</v>
      </c>
      <c r="K34" s="60">
        <v>1450.5838257288301</v>
      </c>
      <c r="L34" s="60">
        <v>1425.68163906836</v>
      </c>
      <c r="M34" s="60">
        <v>1076.3626620725299</v>
      </c>
    </row>
    <row r="35" spans="1:13" x14ac:dyDescent="0.25">
      <c r="A35" s="59" t="s">
        <v>5</v>
      </c>
      <c r="B35" s="60">
        <v>2037.2576707999999</v>
      </c>
      <c r="C35" s="60">
        <v>1661.3092763</v>
      </c>
      <c r="D35" s="60">
        <v>1962.0111549999999</v>
      </c>
      <c r="E35" s="60">
        <v>1906.324036</v>
      </c>
      <c r="F35" s="60">
        <v>1835.1963909999999</v>
      </c>
      <c r="G35" s="60">
        <v>1965.3728639999999</v>
      </c>
      <c r="H35" s="60">
        <v>2037.5695469999998</v>
      </c>
      <c r="I35" s="60">
        <v>1863.9996510000001</v>
      </c>
      <c r="J35" s="60">
        <v>1896.1302390000001</v>
      </c>
      <c r="K35" s="60">
        <v>1705.9315383703699</v>
      </c>
      <c r="L35" s="60">
        <v>1760.58544835205</v>
      </c>
      <c r="M35" s="60">
        <v>1105.116563</v>
      </c>
    </row>
    <row r="36" spans="1:13" x14ac:dyDescent="0.25">
      <c r="A36" s="59" t="s">
        <v>73</v>
      </c>
      <c r="B36" s="60">
        <v>227</v>
      </c>
      <c r="C36" s="60">
        <v>211</v>
      </c>
      <c r="D36" s="60">
        <v>188</v>
      </c>
      <c r="E36" s="60">
        <v>207</v>
      </c>
      <c r="F36" s="60">
        <v>154</v>
      </c>
      <c r="G36" s="60">
        <v>178</v>
      </c>
      <c r="H36" s="60">
        <v>183</v>
      </c>
      <c r="I36" s="60">
        <v>164</v>
      </c>
      <c r="J36" s="60">
        <v>176</v>
      </c>
      <c r="K36" s="60">
        <v>171</v>
      </c>
      <c r="L36" s="60">
        <v>164</v>
      </c>
      <c r="M36" s="60">
        <v>171</v>
      </c>
    </row>
    <row r="37" spans="1:13" x14ac:dyDescent="0.25">
      <c r="A37" s="58" t="s">
        <v>29</v>
      </c>
      <c r="B37" s="46">
        <f>SUM(B34:B36)</f>
        <v>4481.8885356915198</v>
      </c>
      <c r="C37" s="46">
        <f t="shared" ref="C37:M37" si="0">SUM(C34:C36)</f>
        <v>3748.249225</v>
      </c>
      <c r="D37" s="46">
        <f t="shared" si="0"/>
        <v>3929.6032503349597</v>
      </c>
      <c r="E37" s="46">
        <f t="shared" si="0"/>
        <v>3899.73254875468</v>
      </c>
      <c r="F37" s="46">
        <f t="shared" si="0"/>
        <v>3957.6067655328998</v>
      </c>
      <c r="G37" s="46">
        <f t="shared" si="0"/>
        <v>4155.356992</v>
      </c>
      <c r="H37" s="46">
        <f t="shared" si="0"/>
        <v>4093.48248558253</v>
      </c>
      <c r="I37" s="46">
        <f t="shared" si="0"/>
        <v>3868.3903640989001</v>
      </c>
      <c r="J37" s="46">
        <f t="shared" si="0"/>
        <v>3545.9020338655801</v>
      </c>
      <c r="K37" s="46">
        <f t="shared" si="0"/>
        <v>3327.5153640992003</v>
      </c>
      <c r="L37" s="46">
        <f t="shared" si="0"/>
        <v>3350.26708742041</v>
      </c>
      <c r="M37" s="46">
        <f t="shared" si="0"/>
        <v>2352.47922507253</v>
      </c>
    </row>
    <row r="38" spans="1:13" x14ac:dyDescent="0.25">
      <c r="A38" s="69"/>
      <c r="B38" s="95" t="s">
        <v>97</v>
      </c>
      <c r="C38" s="96"/>
      <c r="D38" s="96"/>
      <c r="E38" s="96"/>
      <c r="F38" s="96"/>
      <c r="G38" s="96"/>
      <c r="H38" s="96"/>
      <c r="I38" s="96"/>
      <c r="J38" s="96"/>
      <c r="K38" s="96"/>
      <c r="L38" s="96"/>
      <c r="M38" s="96"/>
    </row>
    <row r="39" spans="1:13" x14ac:dyDescent="0.25">
      <c r="A39" s="61" t="s">
        <v>3</v>
      </c>
      <c r="B39" s="62">
        <v>497.82877992251713</v>
      </c>
      <c r="C39" s="62">
        <v>417.40660404129528</v>
      </c>
      <c r="D39" s="62">
        <v>421.44847452918714</v>
      </c>
      <c r="E39" s="62">
        <v>420.25283443885735</v>
      </c>
      <c r="F39" s="62">
        <v>431.70888344197442</v>
      </c>
      <c r="G39" s="62">
        <v>453.72107743724979</v>
      </c>
      <c r="H39" s="62">
        <v>434.19709359170736</v>
      </c>
      <c r="I39" s="62">
        <v>422.8493889201477</v>
      </c>
      <c r="J39" s="62">
        <v>388.85773848694299</v>
      </c>
      <c r="K39" s="62">
        <v>348.17095289493807</v>
      </c>
      <c r="L39" s="62">
        <v>374.57610320801746</v>
      </c>
      <c r="M39" s="62">
        <v>278.48989812848902</v>
      </c>
    </row>
    <row r="41" spans="1:13" ht="26.25" customHeight="1" x14ac:dyDescent="0.25">
      <c r="A41" s="82" t="s">
        <v>91</v>
      </c>
      <c r="B41" s="82"/>
      <c r="C41" s="82"/>
      <c r="D41" s="82"/>
      <c r="E41" s="82"/>
      <c r="F41" s="82"/>
      <c r="G41" s="82"/>
      <c r="H41" s="82"/>
      <c r="I41" s="82"/>
      <c r="J41" s="82"/>
      <c r="K41" s="82"/>
      <c r="L41" s="82"/>
      <c r="M41" s="82"/>
    </row>
    <row r="43" spans="1:13" x14ac:dyDescent="0.25">
      <c r="A43" s="15" t="s">
        <v>42</v>
      </c>
    </row>
  </sheetData>
  <mergeCells count="7">
    <mergeCell ref="A41:M41"/>
    <mergeCell ref="A29:H29"/>
    <mergeCell ref="A30:H30"/>
    <mergeCell ref="A5:H5"/>
    <mergeCell ref="A32:A33"/>
    <mergeCell ref="B32:M32"/>
    <mergeCell ref="B38:M38"/>
  </mergeCells>
  <hyperlinks>
    <hyperlink ref="A1" location="Index!A1" display="Return to Index page" xr:uid="{F7FAE555-8EAE-4D4B-9258-3CEDF9E42E82}"/>
    <hyperlink ref="A43" location="Index!A1" display="Return to Index page" xr:uid="{11E1A5A2-70C1-49AB-9CA3-10884AF515B3}"/>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6.1a-1</vt:lpstr>
      <vt:lpstr>Table 6.1a-2</vt:lpstr>
      <vt:lpstr>Table 6.1a-3</vt:lpstr>
      <vt:lpstr>Figure 6.1a-1</vt:lpstr>
      <vt:lpstr>Figure 6.1a-2</vt:lpstr>
      <vt:lpstr>Figure_6.1a-3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Gavran, Mijo</dc:creator>
  <cp:lastModifiedBy>Lehmann, Cressida</cp:lastModifiedBy>
  <dcterms:created xsi:type="dcterms:W3CDTF">2023-06-07T03:45:12Z</dcterms:created>
  <dcterms:modified xsi:type="dcterms:W3CDTF">2024-10-15T01:09:29Z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2024-09-10T02:41:41Z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c0fa9755-c254-442b-9fce-a43a5d906623</vt:lpwstr>
  </property>
  <property fmtid="{D5CDD505-2E9C-101B-9397-08002B2CF9AE}" pid="8" name="MSIP_Label_933d8be6-3c40-4052-87a2-9c2adcba8759_ContentBits">
    <vt:lpwstr>3</vt:lpwstr>
  </property>
</Properties>
</file>