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V:\projects\Forests\SOFR_ongoing\C6\6_1a\Products\Final\"/>
    </mc:Choice>
  </mc:AlternateContent>
  <xr:revisionPtr revIDLastSave="0" documentId="8_{DF081822-D78C-4FC3-9AA4-9A8E6A27FC57}" xr6:coauthVersionLast="47" xr6:coauthVersionMax="47" xr10:uidLastSave="{00000000-0000-0000-0000-000000000000}"/>
  <bookViews>
    <workbookView xWindow="-120" yWindow="-120" windowWidth="29040" windowHeight="15720" tabRatio="792" xr2:uid="{75A59E8F-9086-456A-A9B1-3D8A0FD3FFB2}"/>
  </bookViews>
  <sheets>
    <sheet name="Index" sheetId="19" r:id="rId1"/>
    <sheet name="Table 6.1a-1" sheetId="17" r:id="rId2"/>
    <sheet name="Table 6.1a-2" sheetId="15" r:id="rId3"/>
    <sheet name="Table 6.1a-3" sheetId="16" r:id="rId4"/>
    <sheet name="Figure 6.1a-1" sheetId="2" r:id="rId5"/>
    <sheet name="Figure 6.1a-2" sheetId="1" r:id="rId6"/>
    <sheet name="Figure_6.1a-3" sheetId="7" r:id="rId7"/>
  </sheets>
  <externalReferences>
    <externalReference r:id="rId8"/>
  </externalReferences>
  <definedNames>
    <definedName name="_AMO_UniqueIdentifier" hidden="1">"'c4022113-6eb8-4260-b966-243f9bc99647'"</definedName>
    <definedName name="Main_product">'[1]Drop down lists'!$C$2:$C$3</definedName>
    <definedName name="NPI_region">'[1]Drop down lists'!$B$2:$B$17</definedName>
    <definedName name="Ownership_category">'[1]Drop down lists'!$D$2:$D$9</definedName>
    <definedName name="Ownership_category2">'[1]Drop down lists'!$E$2:$E$6</definedName>
    <definedName name="State_Territory">'[1]Drop down lists'!$A$2:$A$9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1" l="1"/>
  <c r="D36" i="1"/>
  <c r="E36" i="1"/>
  <c r="F36" i="1"/>
  <c r="G36" i="1"/>
  <c r="H36" i="1"/>
  <c r="I36" i="1"/>
  <c r="J36" i="1"/>
  <c r="K36" i="1"/>
  <c r="L36" i="1"/>
  <c r="M36" i="1"/>
  <c r="B36" i="1"/>
  <c r="C37" i="7"/>
  <c r="D37" i="7"/>
  <c r="E37" i="7"/>
  <c r="F37" i="7"/>
  <c r="G37" i="7"/>
  <c r="H37" i="7"/>
  <c r="I37" i="7"/>
  <c r="J37" i="7"/>
  <c r="K37" i="7"/>
  <c r="L37" i="7"/>
  <c r="M37" i="7"/>
  <c r="B37" i="7"/>
  <c r="M37" i="2"/>
</calcChain>
</file>

<file path=xl/sharedStrings.xml><?xml version="1.0" encoding="utf-8"?>
<sst xmlns="http://schemas.openxmlformats.org/spreadsheetml/2006/main" count="189" uniqueCount="102">
  <si>
    <t>Year</t>
  </si>
  <si>
    <t>Total</t>
  </si>
  <si>
    <t>Total volume of logs harvested</t>
  </si>
  <si>
    <t>Total value of logs harvested (right axis)</t>
  </si>
  <si>
    <t>Volume of sawlogs (left axis)</t>
  </si>
  <si>
    <t>Volume of pulplogs (left axis)</t>
  </si>
  <si>
    <t>Total volume of logs harvested (left axis)</t>
  </si>
  <si>
    <t>Units</t>
  </si>
  <si>
    <t>$b</t>
  </si>
  <si>
    <t>Log sawmilling and timber dressing</t>
  </si>
  <si>
    <t>Log sawmilling</t>
  </si>
  <si>
    <t>Wood chipping</t>
  </si>
  <si>
    <t>Timber resawing and dressing</t>
  </si>
  <si>
    <t>Other wood product manufacturing</t>
  </si>
  <si>
    <t>Prefabricated wooden building</t>
  </si>
  <si>
    <t>Wooden structural fittings and components</t>
  </si>
  <si>
    <t>Veneer and plywood</t>
  </si>
  <si>
    <t>Reconstituted wood product</t>
  </si>
  <si>
    <t>Other wood products nec</t>
  </si>
  <si>
    <t>Total wood products</t>
  </si>
  <si>
    <t>Pulp, paper and paper products</t>
  </si>
  <si>
    <t>Pulp, paper and paperboard</t>
  </si>
  <si>
    <t>Corrugated paperboard and paperboard container</t>
  </si>
  <si>
    <t>Paper bag</t>
  </si>
  <si>
    <t>Paper stationary</t>
  </si>
  <si>
    <t>Sanitary paper product</t>
  </si>
  <si>
    <t>Other converted paper product</t>
  </si>
  <si>
    <t>Total manufacturing</t>
  </si>
  <si>
    <t>Volume of sawlogs including cypress pine (left axis)</t>
  </si>
  <si>
    <t>Total volume of logs harvested including cypress pine</t>
  </si>
  <si>
    <t xml:space="preserve">Forestry and logging </t>
  </si>
  <si>
    <t>Total forestry industry</t>
  </si>
  <si>
    <t>Total pulp and paper products</t>
  </si>
  <si>
    <t>Total forest products industries</t>
  </si>
  <si>
    <t>Total forestry and forest products industries</t>
  </si>
  <si>
    <t>Original ABS data, not adjusted for inflation. Industry value added should be used with caution due to high relative standard errors.</t>
  </si>
  <si>
    <t>National Gross Domestic Product (GDP)</t>
  </si>
  <si>
    <t>Forestry and forest product industries as proportion of GDP</t>
  </si>
  <si>
    <t>Original series data, not adjusted for inflation. Industry value added should be used with caution due to high relative standard errors.</t>
  </si>
  <si>
    <r>
      <t xml:space="preserve">© Commonwealth of Australia 2024
</t>
    </r>
    <r>
      <rPr>
        <b/>
        <sz val="8"/>
        <color theme="1"/>
        <rFont val="Calibri"/>
        <family val="2"/>
        <scheme val="minor"/>
      </rPr>
      <t xml:space="preserve">Ownership of intellectual property rights: </t>
    </r>
    <r>
      <rPr>
        <sz val="8"/>
        <color theme="1"/>
        <rFont val="Calibri"/>
        <family val="2"/>
        <scheme val="minor"/>
      </rPr>
      <t xml:space="preserve">Unless otherwise noted, copyright (and any other intellectual property rights, if any) in this publication is owned by the Commonwealth of Australia (referred to as the Commonwealth).
</t>
    </r>
    <r>
      <rPr>
        <b/>
        <sz val="8"/>
        <color theme="1"/>
        <rFont val="Calibri"/>
        <family val="2"/>
        <scheme val="minor"/>
      </rPr>
      <t>Creative Commons licence:</t>
    </r>
    <r>
      <rPr>
        <sz val="8"/>
        <color theme="1"/>
        <rFont val="Calibri"/>
        <family val="2"/>
        <scheme val="minor"/>
      </rPr>
      <t xml:space="preserve"> All material in this publication is licensed under a Creative Commons Attribution 4.0 International Licence, except content supplied by third parties, logos and the Commonwealth Coat of Arms. Inquiries about the licence and any use of this document should be submitted to copyright@aff.gov.au.</t>
    </r>
  </si>
  <si>
    <t>Use this link to access Australia's State of the Forests Report – 2024 update</t>
  </si>
  <si>
    <t>This indicator measures the size and economic contribution of the wood products sector to Australia’s economy. Analysis of trends in the value and volume of wood and wood products enables socio-economic benefits derived from the forest industry to be assessed.</t>
  </si>
  <si>
    <t>Return to Index page</t>
  </si>
  <si>
    <t>2022-23</t>
  </si>
  <si>
    <t>Figure 6.1a-2: Volume and value of hardwood plantation logs harvested, 2011-12 to 2022-23</t>
  </si>
  <si>
    <t>Source: ABARES (2024)</t>
  </si>
  <si>
    <t>Figure 6.1a-3: Volume and value of native forest logs harvested, 2011-12 to 2022-23</t>
  </si>
  <si>
    <t>Table 6.1a-1: Australia's log harvest by volume and value, 2022-23</t>
  </si>
  <si>
    <t>Harvested log type</t>
  </si>
  <si>
    <t>Volume of logs harvest</t>
  </si>
  <si>
    <t>Value of logs harvested</t>
  </si>
  <si>
    <t>% change from 2021-22</t>
  </si>
  <si>
    <t>Native forest (incl. native cypress)</t>
  </si>
  <si>
    <t>-20.4 (-25.5)</t>
  </si>
  <si>
    <t>Commercial plantation hardwood</t>
  </si>
  <si>
    <t>12.9 (5.6)</t>
  </si>
  <si>
    <t>Commercial plantation softwood</t>
  </si>
  <si>
    <t>11.8 (4.5)</t>
  </si>
  <si>
    <t> -3.9</t>
  </si>
  <si>
    <t>6.9 (-0.1)</t>
  </si>
  <si>
    <t>Adjusted for inflation to 2022-23 dollars.</t>
  </si>
  <si>
    <t>2018-19</t>
  </si>
  <si>
    <t>2019-20</t>
  </si>
  <si>
    <t>2020-21</t>
  </si>
  <si>
    <t>2021-22</t>
  </si>
  <si>
    <t xml:space="preserve">Sources: ABARES (2024); ABS (2022). </t>
  </si>
  <si>
    <t>Product industries</t>
  </si>
  <si>
    <t>%</t>
  </si>
  <si>
    <t>nec, not elsewhere considered.</t>
  </si>
  <si>
    <t>Australia's State of the Forests Report</t>
  </si>
  <si>
    <t>Data tables and figures for Indicator 6.1a: Value and volume of wood and wood products (2024)</t>
  </si>
  <si>
    <r>
      <t>Citations in notes accompanying a table or figure refer to the Reference list in Indicator 6.1a Value and volume of wood and wood products (2024),</t>
    </r>
    <r>
      <rPr>
        <i/>
        <sz val="9"/>
        <rFont val="Calibri"/>
        <family val="2"/>
        <scheme val="minor"/>
      </rPr>
      <t xml:space="preserve"> Australia's State of the Forests Report</t>
    </r>
  </si>
  <si>
    <r>
      <t xml:space="preserve">Data tables and figures for Indicator 6.1a (2024), </t>
    </r>
    <r>
      <rPr>
        <b/>
        <i/>
        <sz val="11"/>
        <color theme="1"/>
        <rFont val="Calibri"/>
        <family val="2"/>
        <scheme val="minor"/>
      </rPr>
      <t>Australia's State of the Forests Report</t>
    </r>
  </si>
  <si>
    <t>Volume of other logs (not shown)</t>
  </si>
  <si>
    <t>Figure 6.1a-1: Volume and value of softwood logs harvested, 2011-12 to 2022-23</t>
  </si>
  <si>
    <t>'Sawlog volumes’ includes veneer logs and logs for plywood. ‘Total volume of logs harvested’ includes the category ‘other’, which comprises other plantation log products.</t>
  </si>
  <si>
    <t>Values in brackets are in real terms (2022-23 dollars) to account for inflation.</t>
  </si>
  <si>
    <t>Fuel logs are not included.</t>
  </si>
  <si>
    <r>
      <t>million m</t>
    </r>
    <r>
      <rPr>
        <b/>
        <vertAlign val="superscript"/>
        <sz val="11"/>
        <color rgb="FF211D1E"/>
        <rFont val="Calibri"/>
        <family val="2"/>
        <scheme val="minor"/>
      </rPr>
      <t>3</t>
    </r>
  </si>
  <si>
    <t>Total forestry and forest product industries</t>
  </si>
  <si>
    <r>
      <t xml:space="preserve">Industry value added </t>
    </r>
    <r>
      <rPr>
        <sz val="11"/>
        <color theme="1"/>
        <rFont val="Calibri"/>
        <family val="2"/>
        <scheme val="minor"/>
      </rPr>
      <t>($ billion)</t>
    </r>
  </si>
  <si>
    <t>Forestry and forest products industries as proportion of total manufacturing</t>
  </si>
  <si>
    <t>Table 6.1a-2: Industry value added in forestry and forest products industries, 2018-19 to 2022-23</t>
  </si>
  <si>
    <t>2011-12</t>
  </si>
  <si>
    <t>2012-13</t>
  </si>
  <si>
    <t>2013-14</t>
  </si>
  <si>
    <t>2014-15</t>
  </si>
  <si>
    <t>2015-16</t>
  </si>
  <si>
    <t>2016-17</t>
  </si>
  <si>
    <t>2017-18</t>
  </si>
  <si>
    <r>
      <rPr>
        <b/>
        <sz val="8"/>
        <color theme="1"/>
        <rFont val="Calibri"/>
        <family val="2"/>
        <scheme val="minor"/>
      </rPr>
      <t>Citation and cataloguing data:</t>
    </r>
    <r>
      <rPr>
        <sz val="8"/>
        <color theme="1"/>
        <rFont val="Calibri"/>
        <family val="2"/>
        <scheme val="minor"/>
      </rPr>
      <t xml:space="preserve"> This publication (and any material sourced from it) should be attributed as: Montreal Process Implementation Group for Australia (MIG) and National Forest Inventory Steering Committee (NFISC) 2024, Indicator 6.1a: Value and volume of wood and wood products, </t>
    </r>
    <r>
      <rPr>
        <i/>
        <sz val="8"/>
        <color theme="1"/>
        <rFont val="Calibri"/>
        <family val="2"/>
        <scheme val="minor"/>
      </rPr>
      <t>Australia’s State of the Forests Report</t>
    </r>
    <r>
      <rPr>
        <sz val="8"/>
        <color theme="1"/>
        <rFont val="Calibri"/>
        <family val="2"/>
        <scheme val="minor"/>
      </rPr>
      <t>, Australian Bureau of Agricultural and Resource Economics and Sciences, Canberra, October. CC BY 4.0.</t>
    </r>
  </si>
  <si>
    <r>
      <rPr>
        <b/>
        <sz val="9"/>
        <color theme="1"/>
        <rFont val="Calibri"/>
        <family val="2"/>
        <scheme val="minor"/>
      </rPr>
      <t>Citation and cataloguing data:</t>
    </r>
    <r>
      <rPr>
        <sz val="9"/>
        <color theme="1"/>
        <rFont val="Calibri"/>
        <family val="2"/>
        <scheme val="minor"/>
      </rPr>
      <t xml:space="preserve"> This publication (and any material sourced from it) should be attributed as: Montreal Process Implementation Group for Australia (MIG) and National Forest Inventory Steering Committee (NFISC) 2024, Indicator 6.1a: Value and volume of wood and wood products, </t>
    </r>
    <r>
      <rPr>
        <i/>
        <sz val="9"/>
        <color theme="1"/>
        <rFont val="Calibri"/>
        <family val="2"/>
        <scheme val="minor"/>
      </rPr>
      <t>Australia’s State of the Forests Report</t>
    </r>
    <r>
      <rPr>
        <sz val="9"/>
        <color theme="1"/>
        <rFont val="Calibri"/>
        <family val="2"/>
        <scheme val="minor"/>
      </rPr>
      <t>, Australian Bureau of Agricultural and Resource Economics and Sciences, Canberra, October. CC BY 4.0.</t>
    </r>
  </si>
  <si>
    <t>million $</t>
  </si>
  <si>
    <t>Values for native forest logs include hardwood native forest logs and native cypress pine softwood logs.</t>
  </si>
  <si>
    <t xml:space="preserve">Adjusted for inflation to 2022-23 dollars. Includes a small component ($17.4 million or 0.12 million cubic metres) of native cypress pine logs harvested from native forests. </t>
  </si>
  <si>
    <t>Source: ABARES (2024).</t>
  </si>
  <si>
    <r>
      <rPr>
        <b/>
        <sz val="11"/>
        <color theme="1"/>
        <rFont val="Calibri"/>
        <family val="2"/>
        <scheme val="minor"/>
      </rPr>
      <t>Volume</t>
    </r>
    <r>
      <rPr>
        <sz val="11"/>
        <color theme="1"/>
        <rFont val="Calibri"/>
        <family val="2"/>
        <scheme val="minor"/>
      </rPr>
      <t xml:space="preserve"> (million m3)</t>
    </r>
  </si>
  <si>
    <r>
      <t xml:space="preserve">Value </t>
    </r>
    <r>
      <rPr>
        <sz val="11"/>
        <color theme="1"/>
        <rFont val="Calibri"/>
        <family val="2"/>
        <scheme val="minor"/>
      </rPr>
      <t>(million $)</t>
    </r>
  </si>
  <si>
    <t>Sawlog volumes’ includes veneer logs and logs for plywood. ‘Total volume of logs harvested’ includes the category ‘other’, which comprises other plantation log products.</t>
  </si>
  <si>
    <t>Figure 6.1a-1: Volume and value of softwood plantation logs harvested, 2011-12 to 2022-23</t>
  </si>
  <si>
    <t>Table 6.1a-2: Industry value added in forestry and forest product industries, 2011-12 to 2022-23</t>
  </si>
  <si>
    <t>Table 6.1a-3: Forestry and forest products value added, compared to GDP, 2018-19 to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</si>
</sst>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_ ;\-#,##0\ "/>
    <numFmt numFmtId="166"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0"/>
      <color indexed="0"/>
      <name val="Helv"/>
    </font>
    <font>
      <sz val="9"/>
      <color theme="1"/>
      <name val="Calibri"/>
      <family val="2"/>
      <scheme val="minor"/>
    </font>
    <font>
      <u/>
      <sz val="11"/>
      <color theme="10"/>
      <name val="Calibri"/>
      <family val="2"/>
      <scheme val="minor"/>
    </font>
    <font>
      <sz val="11"/>
      <name val="Calibri"/>
      <family val="2"/>
      <scheme val="minor"/>
    </font>
    <font>
      <b/>
      <sz val="16"/>
      <name val="Calibri"/>
      <family val="2"/>
      <scheme val="minor"/>
    </font>
    <font>
      <b/>
      <sz val="14"/>
      <name val="Calibri"/>
      <family val="2"/>
      <scheme val="minor"/>
    </font>
    <font>
      <b/>
      <sz val="12"/>
      <name val="Calibri"/>
      <family val="2"/>
      <scheme val="minor"/>
    </font>
    <font>
      <i/>
      <sz val="11"/>
      <color theme="1"/>
      <name val="Calibri"/>
      <family val="2"/>
      <scheme val="minor"/>
    </font>
    <font>
      <sz val="8"/>
      <color theme="1"/>
      <name val="Calibri"/>
      <family val="2"/>
      <scheme val="minor"/>
    </font>
    <font>
      <b/>
      <sz val="8"/>
      <color theme="1"/>
      <name val="Calibri"/>
      <family val="2"/>
      <scheme val="minor"/>
    </font>
    <font>
      <sz val="9"/>
      <name val="Calibri"/>
      <family val="2"/>
      <scheme val="minor"/>
    </font>
    <font>
      <i/>
      <sz val="9"/>
      <name val="Calibri"/>
      <family val="2"/>
      <scheme val="minor"/>
    </font>
    <font>
      <b/>
      <sz val="9"/>
      <color theme="1"/>
      <name val="Calibri"/>
      <family val="2"/>
      <scheme val="minor"/>
    </font>
    <font>
      <i/>
      <sz val="9"/>
      <color theme="1"/>
      <name val="Calibri"/>
      <family val="2"/>
      <scheme val="minor"/>
    </font>
    <font>
      <i/>
      <sz val="8"/>
      <color theme="1"/>
      <name val="Calibri"/>
      <family val="2"/>
      <scheme val="minor"/>
    </font>
    <font>
      <b/>
      <i/>
      <sz val="11"/>
      <color theme="1"/>
      <name val="Calibri"/>
      <family val="2"/>
      <scheme val="minor"/>
    </font>
    <font>
      <sz val="11"/>
      <color rgb="FF000000"/>
      <name val="Calibri"/>
      <family val="2"/>
      <scheme val="minor"/>
    </font>
    <font>
      <sz val="9"/>
      <color rgb="FF000000"/>
      <name val="Calibri"/>
      <family val="2"/>
      <scheme val="minor"/>
    </font>
    <font>
      <b/>
      <sz val="11"/>
      <color rgb="FF000000"/>
      <name val="Calibri"/>
      <family val="2"/>
      <scheme val="minor"/>
    </font>
    <font>
      <b/>
      <sz val="11"/>
      <color rgb="FF211D1E"/>
      <name val="Calibri"/>
      <family val="2"/>
      <scheme val="minor"/>
    </font>
    <font>
      <b/>
      <vertAlign val="superscript"/>
      <sz val="11"/>
      <color rgb="FF211D1E"/>
      <name val="Calibri"/>
      <family val="2"/>
      <scheme val="minor"/>
    </font>
    <font>
      <sz val="11"/>
      <color rgb="FF211D1E"/>
      <name val="Calibri"/>
      <family val="2"/>
      <scheme val="minor"/>
    </font>
  </fonts>
  <fills count="10">
    <fill>
      <patternFill patternType="none"/>
    </fill>
    <fill>
      <patternFill patternType="gray125"/>
    </fill>
    <fill>
      <patternFill patternType="solid">
        <fgColor theme="9"/>
        <bgColor indexed="64"/>
      </patternFill>
    </fill>
    <fill>
      <patternFill patternType="solid">
        <fgColor rgb="FFF8CEB2"/>
        <bgColor indexed="64"/>
      </patternFill>
    </fill>
    <fill>
      <patternFill patternType="solid">
        <fgColor rgb="FFFBE4D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8CBAD"/>
        <bgColor indexed="64"/>
      </patternFill>
    </fill>
    <fill>
      <patternFill patternType="solid">
        <fgColor rgb="FFF7CAAC"/>
        <bgColor indexed="64"/>
      </patternFill>
    </fill>
    <fill>
      <patternFill patternType="solid">
        <fgColor theme="0"/>
        <bgColor indexed="64"/>
      </patternFill>
    </fill>
  </fills>
  <borders count="10">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theme="0"/>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cellStyleXfs>
  <cellXfs count="98">
    <xf numFmtId="0" fontId="0" fillId="0" borderId="0" xfId="0"/>
    <xf numFmtId="9" fontId="0" fillId="0" borderId="0" xfId="2" applyFont="1"/>
    <xf numFmtId="0" fontId="2" fillId="0" borderId="0" xfId="0" applyFont="1"/>
    <xf numFmtId="0" fontId="0" fillId="2" borderId="0" xfId="0" applyFill="1"/>
    <xf numFmtId="164" fontId="0" fillId="0" borderId="0" xfId="0" applyNumberFormat="1"/>
    <xf numFmtId="0" fontId="2" fillId="0" borderId="0" xfId="0" applyFont="1" applyAlignment="1">
      <alignment vertical="center"/>
    </xf>
    <xf numFmtId="165" fontId="0" fillId="0" borderId="0" xfId="0" applyNumberFormat="1"/>
    <xf numFmtId="0" fontId="6" fillId="5" borderId="9" xfId="0" applyFont="1" applyFill="1" applyBorder="1" applyAlignment="1">
      <alignment horizontal="center"/>
    </xf>
    <xf numFmtId="0" fontId="7" fillId="5" borderId="0" xfId="0" applyFont="1" applyFill="1" applyAlignment="1">
      <alignment horizontal="left" vertical="center" wrapText="1"/>
    </xf>
    <xf numFmtId="0" fontId="8" fillId="5" borderId="0" xfId="0" applyFont="1" applyFill="1" applyAlignment="1">
      <alignment horizontal="left" vertical="center" wrapText="1"/>
    </xf>
    <xf numFmtId="0" fontId="9" fillId="5" borderId="0" xfId="0" applyFont="1" applyFill="1" applyAlignment="1">
      <alignment horizontal="left" vertical="center" wrapText="1"/>
    </xf>
    <xf numFmtId="0" fontId="0" fillId="0" borderId="0" xfId="0" applyAlignment="1">
      <alignment vertical="center"/>
    </xf>
    <xf numFmtId="0" fontId="10" fillId="0" borderId="0" xfId="0" applyFont="1" applyAlignment="1">
      <alignment horizontal="left" wrapText="1"/>
    </xf>
    <xf numFmtId="0" fontId="5" fillId="0" borderId="0" xfId="6" applyAlignment="1">
      <alignment horizontal="left"/>
    </xf>
    <xf numFmtId="0" fontId="5" fillId="0" borderId="0" xfId="5" applyFill="1" applyAlignment="1">
      <alignment horizontal="left"/>
    </xf>
    <xf numFmtId="0" fontId="5" fillId="0" borderId="0" xfId="6"/>
    <xf numFmtId="0" fontId="11" fillId="0" borderId="0" xfId="0" applyFont="1" applyAlignment="1">
      <alignment horizontal="left" wrapText="1"/>
    </xf>
    <xf numFmtId="0" fontId="13" fillId="0" borderId="0" xfId="0" applyFont="1" applyAlignment="1">
      <alignment horizontal="left" wrapText="1"/>
    </xf>
    <xf numFmtId="0" fontId="5" fillId="0" borderId="0" xfId="5" applyAlignment="1">
      <alignment vertical="center"/>
    </xf>
    <xf numFmtId="0" fontId="11" fillId="0" borderId="0" xfId="0" applyFont="1" applyAlignment="1">
      <alignment wrapText="1"/>
    </xf>
    <xf numFmtId="0" fontId="2" fillId="5" borderId="0" xfId="0" applyFont="1" applyFill="1"/>
    <xf numFmtId="0" fontId="1" fillId="5" borderId="0" xfId="0" applyFont="1" applyFill="1"/>
    <xf numFmtId="0" fontId="19" fillId="9" borderId="3" xfId="0" applyFont="1" applyFill="1" applyBorder="1" applyAlignment="1">
      <alignment horizontal="right" vertical="center" wrapText="1"/>
    </xf>
    <xf numFmtId="0" fontId="19" fillId="9" borderId="0" xfId="0" applyFont="1" applyFill="1" applyAlignment="1">
      <alignment horizontal="right" vertical="center" wrapText="1"/>
    </xf>
    <xf numFmtId="0" fontId="21" fillId="5" borderId="2" xfId="0" applyFont="1" applyFill="1" applyBorder="1" applyAlignment="1">
      <alignment horizontal="right" vertical="center"/>
    </xf>
    <xf numFmtId="0" fontId="2" fillId="5" borderId="1" xfId="0" applyFont="1" applyFill="1" applyBorder="1"/>
    <xf numFmtId="0" fontId="21" fillId="8" borderId="1" xfId="0" applyFont="1" applyFill="1" applyBorder="1" applyAlignment="1">
      <alignment horizontal="right" vertical="center" wrapText="1"/>
    </xf>
    <xf numFmtId="0" fontId="0" fillId="5" borderId="1" xfId="0" applyFill="1" applyBorder="1"/>
    <xf numFmtId="0" fontId="21" fillId="8" borderId="1" xfId="0" applyFont="1" applyFill="1" applyBorder="1" applyAlignment="1">
      <alignment horizontal="right" vertical="center"/>
    </xf>
    <xf numFmtId="0" fontId="21" fillId="4" borderId="1" xfId="0" applyFont="1" applyFill="1" applyBorder="1" applyAlignment="1">
      <alignment vertical="center"/>
    </xf>
    <xf numFmtId="0" fontId="21" fillId="4" borderId="1" xfId="0" applyFont="1" applyFill="1" applyBorder="1" applyAlignment="1">
      <alignment horizontal="right" vertical="center"/>
    </xf>
    <xf numFmtId="0" fontId="21" fillId="3" borderId="2" xfId="0" applyFont="1" applyFill="1" applyBorder="1" applyAlignment="1">
      <alignment vertical="center"/>
    </xf>
    <xf numFmtId="0" fontId="21" fillId="3" borderId="2" xfId="0" applyFont="1" applyFill="1" applyBorder="1" applyAlignment="1">
      <alignment horizontal="right" vertical="center"/>
    </xf>
    <xf numFmtId="0" fontId="21" fillId="9" borderId="0" xfId="0" applyFont="1" applyFill="1" applyAlignment="1">
      <alignment vertical="center"/>
    </xf>
    <xf numFmtId="0" fontId="19" fillId="9" borderId="3" xfId="0" applyFont="1" applyFill="1" applyBorder="1" applyAlignment="1">
      <alignment horizontal="right" vertical="center"/>
    </xf>
    <xf numFmtId="0" fontId="0" fillId="9" borderId="0" xfId="0" applyFill="1" applyAlignment="1">
      <alignment horizontal="right" vertical="center"/>
    </xf>
    <xf numFmtId="0" fontId="19" fillId="9" borderId="0" xfId="0" applyFont="1" applyFill="1" applyAlignment="1">
      <alignment horizontal="left" vertical="center" indent="1"/>
    </xf>
    <xf numFmtId="0" fontId="19" fillId="9" borderId="0" xfId="0" applyFont="1" applyFill="1" applyAlignment="1">
      <alignment horizontal="right" vertical="center"/>
    </xf>
    <xf numFmtId="0" fontId="19" fillId="9" borderId="2" xfId="0" applyFont="1" applyFill="1" applyBorder="1" applyAlignment="1">
      <alignment horizontal="left" vertical="center" indent="1"/>
    </xf>
    <xf numFmtId="0" fontId="19" fillId="9" borderId="1" xfId="0" applyFont="1" applyFill="1" applyBorder="1" applyAlignment="1">
      <alignment horizontal="left" vertical="center" indent="1"/>
    </xf>
    <xf numFmtId="0" fontId="19" fillId="9" borderId="1" xfId="0" applyFont="1" applyFill="1" applyBorder="1" applyAlignment="1">
      <alignment horizontal="right" vertical="center"/>
    </xf>
    <xf numFmtId="0" fontId="2" fillId="5" borderId="1" xfId="0" applyFont="1" applyFill="1" applyBorder="1" applyAlignment="1">
      <alignment horizontal="right"/>
    </xf>
    <xf numFmtId="0" fontId="0" fillId="9" borderId="5" xfId="0" applyFill="1" applyBorder="1"/>
    <xf numFmtId="3" fontId="0" fillId="9" borderId="0" xfId="0" applyNumberFormat="1" applyFill="1"/>
    <xf numFmtId="3" fontId="0" fillId="9" borderId="2" xfId="0" applyNumberFormat="1" applyFill="1" applyBorder="1"/>
    <xf numFmtId="0" fontId="2" fillId="5" borderId="8" xfId="0" applyFont="1" applyFill="1" applyBorder="1"/>
    <xf numFmtId="3" fontId="2" fillId="5" borderId="1" xfId="0" applyNumberFormat="1" applyFont="1" applyFill="1" applyBorder="1"/>
    <xf numFmtId="0" fontId="0" fillId="6" borderId="6" xfId="0" applyFill="1" applyBorder="1"/>
    <xf numFmtId="3" fontId="0" fillId="6" borderId="2" xfId="0" applyNumberFormat="1" applyFill="1" applyBorder="1"/>
    <xf numFmtId="0" fontId="21" fillId="3" borderId="1" xfId="0" applyFont="1" applyFill="1" applyBorder="1" applyAlignment="1">
      <alignment vertical="center"/>
    </xf>
    <xf numFmtId="0" fontId="19" fillId="9" borderId="3" xfId="0" applyFont="1" applyFill="1" applyBorder="1" applyAlignment="1">
      <alignment vertical="center"/>
    </xf>
    <xf numFmtId="0" fontId="19" fillId="9" borderId="2" xfId="0" applyFont="1" applyFill="1" applyBorder="1" applyAlignment="1">
      <alignment vertical="center"/>
    </xf>
    <xf numFmtId="0" fontId="21" fillId="4" borderId="1" xfId="0" applyFont="1" applyFill="1" applyBorder="1" applyAlignment="1">
      <alignment horizontal="right" vertical="center" wrapText="1"/>
    </xf>
    <xf numFmtId="0" fontId="19" fillId="9" borderId="2" xfId="0" applyFont="1" applyFill="1" applyBorder="1" applyAlignment="1">
      <alignment horizontal="left" vertical="center" wrapText="1" indent="1"/>
    </xf>
    <xf numFmtId="0" fontId="19" fillId="9" borderId="1" xfId="0" applyFont="1" applyFill="1" applyBorder="1" applyAlignment="1">
      <alignment horizontal="right" vertical="center" wrapText="1"/>
    </xf>
    <xf numFmtId="0" fontId="19" fillId="9" borderId="0" xfId="0" applyFont="1" applyFill="1" applyAlignment="1">
      <alignment vertical="center"/>
    </xf>
    <xf numFmtId="0" fontId="19" fillId="9" borderId="2" xfId="0" applyFont="1" applyFill="1" applyBorder="1" applyAlignment="1">
      <alignment horizontal="right" vertical="center" wrapText="1"/>
    </xf>
    <xf numFmtId="0" fontId="19" fillId="9" borderId="2" xfId="0" applyFont="1" applyFill="1" applyBorder="1" applyAlignment="1">
      <alignment horizontal="right" vertical="center"/>
    </xf>
    <xf numFmtId="164" fontId="2" fillId="5" borderId="8" xfId="1" applyNumberFormat="1" applyFont="1" applyFill="1" applyBorder="1"/>
    <xf numFmtId="164" fontId="1" fillId="9" borderId="5" xfId="1" applyNumberFormat="1" applyFont="1" applyFill="1" applyBorder="1"/>
    <xf numFmtId="3" fontId="1" fillId="9" borderId="0" xfId="1" applyNumberFormat="1" applyFont="1" applyFill="1" applyBorder="1"/>
    <xf numFmtId="164" fontId="1" fillId="6" borderId="6" xfId="1" applyNumberFormat="1" applyFont="1" applyFill="1" applyBorder="1"/>
    <xf numFmtId="3" fontId="1" fillId="6" borderId="2" xfId="1" applyNumberFormat="1" applyFont="1" applyFill="1" applyBorder="1"/>
    <xf numFmtId="0" fontId="22" fillId="7" borderId="1" xfId="0" applyFont="1" applyFill="1" applyBorder="1" applyAlignment="1">
      <alignment horizontal="right" vertical="center" wrapText="1"/>
    </xf>
    <xf numFmtId="0" fontId="24" fillId="9" borderId="3" xfId="0" applyFont="1" applyFill="1" applyBorder="1" applyAlignment="1">
      <alignment vertical="center" wrapText="1"/>
    </xf>
    <xf numFmtId="0" fontId="24" fillId="9" borderId="0" xfId="0" applyFont="1" applyFill="1" applyAlignment="1">
      <alignment vertical="center" wrapText="1"/>
    </xf>
    <xf numFmtId="3" fontId="19" fillId="9" borderId="0" xfId="0" applyNumberFormat="1" applyFont="1" applyFill="1" applyAlignment="1">
      <alignment horizontal="right" vertical="center"/>
    </xf>
    <xf numFmtId="0" fontId="22" fillId="5" borderId="2" xfId="0" applyFont="1" applyFill="1" applyBorder="1" applyAlignment="1">
      <alignment vertical="center" wrapText="1"/>
    </xf>
    <xf numFmtId="3" fontId="21" fillId="5" borderId="2" xfId="0" applyNumberFormat="1" applyFont="1" applyFill="1" applyBorder="1" applyAlignment="1">
      <alignment horizontal="right" vertical="center"/>
    </xf>
    <xf numFmtId="164" fontId="2" fillId="6" borderId="4" xfId="1" applyNumberFormat="1" applyFont="1" applyFill="1" applyBorder="1"/>
    <xf numFmtId="0" fontId="21" fillId="5" borderId="1" xfId="0" applyFont="1" applyFill="1" applyBorder="1" applyAlignment="1">
      <alignment horizontal="right" vertical="center" wrapText="1"/>
    </xf>
    <xf numFmtId="0" fontId="0" fillId="9" borderId="0" xfId="0" applyFill="1" applyAlignment="1">
      <alignment horizontal="right" vertical="center" wrapText="1"/>
    </xf>
    <xf numFmtId="0" fontId="21" fillId="3" borderId="2" xfId="0" applyFont="1" applyFill="1" applyBorder="1" applyAlignment="1">
      <alignment horizontal="right" vertical="center" wrapText="1"/>
    </xf>
    <xf numFmtId="166" fontId="19" fillId="9" borderId="3" xfId="0" applyNumberFormat="1" applyFont="1" applyFill="1" applyBorder="1" applyAlignment="1">
      <alignment horizontal="right" vertical="center" wrapText="1"/>
    </xf>
    <xf numFmtId="166" fontId="19" fillId="9" borderId="3" xfId="0" applyNumberFormat="1" applyFont="1" applyFill="1" applyBorder="1" applyAlignment="1">
      <alignment horizontal="right" vertical="center"/>
    </xf>
    <xf numFmtId="0" fontId="21" fillId="5" borderId="1" xfId="0" applyFont="1" applyFill="1" applyBorder="1" applyAlignment="1">
      <alignment horizontal="center" vertical="center"/>
    </xf>
    <xf numFmtId="0" fontId="19" fillId="9" borderId="0" xfId="0" applyFont="1" applyFill="1" applyAlignment="1">
      <alignment horizontal="center" vertical="center"/>
    </xf>
    <xf numFmtId="0" fontId="19" fillId="9" borderId="3" xfId="0" applyFont="1" applyFill="1" applyBorder="1" applyAlignment="1">
      <alignment horizontal="center" vertical="center"/>
    </xf>
    <xf numFmtId="0" fontId="19" fillId="9" borderId="2" xfId="0" applyFont="1" applyFill="1" applyBorder="1" applyAlignment="1">
      <alignment horizontal="center" vertical="center"/>
    </xf>
    <xf numFmtId="0" fontId="21" fillId="5" borderId="1" xfId="0" applyFont="1" applyFill="1" applyBorder="1" applyAlignment="1">
      <alignment vertical="center"/>
    </xf>
    <xf numFmtId="0" fontId="21" fillId="5" borderId="1" xfId="0" applyFont="1" applyFill="1" applyBorder="1" applyAlignment="1">
      <alignment horizontal="right" vertical="center"/>
    </xf>
    <xf numFmtId="0" fontId="20" fillId="0" borderId="0" xfId="0" applyFont="1" applyAlignment="1">
      <alignment horizontal="left" vertical="top"/>
    </xf>
    <xf numFmtId="0" fontId="4" fillId="0" borderId="0" xfId="0" applyFont="1" applyAlignment="1">
      <alignment horizontal="left" vertical="top" wrapText="1"/>
    </xf>
    <xf numFmtId="0" fontId="21" fillId="7" borderId="1" xfId="0" applyFont="1" applyFill="1" applyBorder="1" applyAlignment="1">
      <alignment horizontal="center" vertical="center" wrapText="1"/>
    </xf>
    <xf numFmtId="0" fontId="4" fillId="0" borderId="0" xfId="0" applyFont="1" applyAlignment="1">
      <alignment horizontal="left" vertical="center" wrapText="1"/>
    </xf>
    <xf numFmtId="0" fontId="21" fillId="7" borderId="1" xfId="0" applyFont="1" applyFill="1" applyBorder="1" applyAlignment="1">
      <alignment vertical="center"/>
    </xf>
    <xf numFmtId="0" fontId="20" fillId="0" borderId="0" xfId="0" applyFont="1" applyAlignment="1">
      <alignment horizontal="left" vertical="top" wrapText="1"/>
    </xf>
    <xf numFmtId="0" fontId="21" fillId="3" borderId="3" xfId="0" applyFont="1" applyFill="1" applyBorder="1" applyAlignment="1">
      <alignment horizontal="left"/>
    </xf>
    <xf numFmtId="0" fontId="21" fillId="3" borderId="2" xfId="0" applyFont="1" applyFill="1" applyBorder="1" applyAlignment="1">
      <alignment horizontal="left"/>
    </xf>
    <xf numFmtId="0" fontId="4" fillId="0" borderId="3" xfId="0" applyFont="1" applyBorder="1" applyAlignment="1">
      <alignment horizontal="left" vertical="top"/>
    </xf>
    <xf numFmtId="0" fontId="4" fillId="0" borderId="0" xfId="0" applyFont="1" applyAlignment="1">
      <alignment horizontal="left" vertical="top"/>
    </xf>
    <xf numFmtId="0" fontId="2" fillId="0" borderId="0" xfId="0" applyFont="1" applyAlignment="1">
      <alignment horizontal="left" vertical="top"/>
    </xf>
    <xf numFmtId="0" fontId="0" fillId="5" borderId="1" xfId="0" applyFill="1" applyBorder="1" applyAlignment="1">
      <alignment horizontal="center"/>
    </xf>
    <xf numFmtId="0" fontId="2" fillId="5" borderId="4" xfId="0" applyFont="1" applyFill="1" applyBorder="1" applyAlignment="1">
      <alignment horizontal="left"/>
    </xf>
    <xf numFmtId="0" fontId="2" fillId="5" borderId="6" xfId="0" applyFont="1" applyFill="1" applyBorder="1" applyAlignment="1">
      <alignment horizontal="left"/>
    </xf>
    <xf numFmtId="3" fontId="2" fillId="6" borderId="7" xfId="0" applyNumberFormat="1" applyFont="1" applyFill="1" applyBorder="1" applyAlignment="1">
      <alignment horizontal="center"/>
    </xf>
    <xf numFmtId="3" fontId="2" fillId="6" borderId="1" xfId="0" applyNumberFormat="1" applyFont="1" applyFill="1" applyBorder="1" applyAlignment="1">
      <alignment horizontal="center"/>
    </xf>
    <xf numFmtId="0" fontId="4" fillId="0" borderId="0" xfId="0" quotePrefix="1" applyFont="1" applyAlignment="1">
      <alignment horizontal="left" vertical="top" wrapText="1"/>
    </xf>
  </cellXfs>
  <cellStyles count="8">
    <cellStyle name="Comma" xfId="1" builtinId="3"/>
    <cellStyle name="Hyperlink" xfId="5" builtinId="8"/>
    <cellStyle name="Hyperlink 2" xfId="6" xr:uid="{1BD1D538-4334-453E-B842-362D8C01343D}"/>
    <cellStyle name="Normal" xfId="0" builtinId="0"/>
    <cellStyle name="Normal 2" xfId="3" xr:uid="{F95D8674-E958-4B7B-88FE-B22B4CD5DC5F}"/>
    <cellStyle name="Normal 2 2 2" xfId="4" xr:uid="{39C17F2C-9BDE-4E48-B12D-04C468E46343}"/>
    <cellStyle name="Percent" xfId="2" builtinId="5"/>
    <cellStyle name="Percent 2" xfId="7" xr:uid="{633A2E42-8DDC-43EE-A622-B32C9ED8BCCA}"/>
  </cellStyles>
  <dxfs count="1">
    <dxf>
      <fill>
        <patternFill>
          <bgColor rgb="FFFF0000"/>
        </patternFill>
      </fill>
    </dxf>
  </dxfs>
  <tableStyles count="0" defaultTableStyle="TableStyleMedium2" defaultPivotStyle="PivotStyleLight16"/>
  <colors>
    <mruColors>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209550</xdr:rowOff>
    </xdr:from>
    <xdr:to>
      <xdr:col>0</xdr:col>
      <xdr:colOff>5257802</xdr:colOff>
      <xdr:row>0</xdr:row>
      <xdr:rowOff>1149350</xdr:rowOff>
    </xdr:to>
    <xdr:pic>
      <xdr:nvPicPr>
        <xdr:cNvPr id="2" name="Picture 1">
          <a:extLst>
            <a:ext uri="{FF2B5EF4-FFF2-40B4-BE49-F238E27FC236}">
              <a16:creationId xmlns:a16="http://schemas.microsoft.com/office/drawing/2014/main" id="{21CA4107-F700-4F07-B012-A7E3C3CC0B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209550"/>
          <a:ext cx="4981577" cy="942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5</xdr:row>
      <xdr:rowOff>46597</xdr:rowOff>
    </xdr:from>
    <xdr:to>
      <xdr:col>7</xdr:col>
      <xdr:colOff>466725</xdr:colOff>
      <xdr:row>26</xdr:row>
      <xdr:rowOff>141510</xdr:rowOff>
    </xdr:to>
    <xdr:pic>
      <xdr:nvPicPr>
        <xdr:cNvPr id="3" name="Picture 2">
          <a:extLst>
            <a:ext uri="{FF2B5EF4-FFF2-40B4-BE49-F238E27FC236}">
              <a16:creationId xmlns:a16="http://schemas.microsoft.com/office/drawing/2014/main" id="{B192F154-7016-4038-B3FC-3BC2700D8E89}"/>
            </a:ext>
          </a:extLst>
        </xdr:cNvPr>
        <xdr:cNvPicPr>
          <a:picLocks noChangeAspect="1"/>
        </xdr:cNvPicPr>
      </xdr:nvPicPr>
      <xdr:blipFill>
        <a:blip xmlns:r="http://schemas.openxmlformats.org/officeDocument/2006/relationships" r:embed="rId1"/>
        <a:stretch>
          <a:fillRect/>
        </a:stretch>
      </xdr:blipFill>
      <xdr:spPr>
        <a:xfrm>
          <a:off x="101600" y="999097"/>
          <a:ext cx="7918450" cy="4095413"/>
        </a:xfrm>
        <a:prstGeom prst="rect">
          <a:avLst/>
        </a:prstGeom>
        <a:ln>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5</xdr:row>
      <xdr:rowOff>28575</xdr:rowOff>
    </xdr:from>
    <xdr:to>
      <xdr:col>6</xdr:col>
      <xdr:colOff>724292</xdr:colOff>
      <xdr:row>25</xdr:row>
      <xdr:rowOff>151929</xdr:rowOff>
    </xdr:to>
    <xdr:pic>
      <xdr:nvPicPr>
        <xdr:cNvPr id="7" name="Picture 6">
          <a:extLst>
            <a:ext uri="{FF2B5EF4-FFF2-40B4-BE49-F238E27FC236}">
              <a16:creationId xmlns:a16="http://schemas.microsoft.com/office/drawing/2014/main" id="{EE405E07-5291-467F-E994-146830370045}"/>
            </a:ext>
          </a:extLst>
        </xdr:cNvPr>
        <xdr:cNvPicPr>
          <a:picLocks noChangeAspect="1"/>
        </xdr:cNvPicPr>
      </xdr:nvPicPr>
      <xdr:blipFill>
        <a:blip xmlns:r="http://schemas.openxmlformats.org/officeDocument/2006/relationships" r:embed="rId1"/>
        <a:stretch>
          <a:fillRect/>
        </a:stretch>
      </xdr:blipFill>
      <xdr:spPr>
        <a:xfrm>
          <a:off x="66675" y="981075"/>
          <a:ext cx="8153792" cy="3933354"/>
        </a:xfrm>
        <a:prstGeom prst="rect">
          <a:avLst/>
        </a:prstGeom>
        <a:ln>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5</xdr:row>
      <xdr:rowOff>47542</xdr:rowOff>
    </xdr:from>
    <xdr:to>
      <xdr:col>8</xdr:col>
      <xdr:colOff>27472</xdr:colOff>
      <xdr:row>27</xdr:row>
      <xdr:rowOff>164629</xdr:rowOff>
    </xdr:to>
    <xdr:pic>
      <xdr:nvPicPr>
        <xdr:cNvPr id="3" name="Picture 2">
          <a:extLst>
            <a:ext uri="{FF2B5EF4-FFF2-40B4-BE49-F238E27FC236}">
              <a16:creationId xmlns:a16="http://schemas.microsoft.com/office/drawing/2014/main" id="{17C162EE-8576-10C3-1A7F-02023AB7D206}"/>
            </a:ext>
          </a:extLst>
        </xdr:cNvPr>
        <xdr:cNvPicPr>
          <a:picLocks noChangeAspect="1"/>
        </xdr:cNvPicPr>
      </xdr:nvPicPr>
      <xdr:blipFill>
        <a:blip xmlns:r="http://schemas.openxmlformats.org/officeDocument/2006/relationships" r:embed="rId1"/>
        <a:stretch>
          <a:fillRect/>
        </a:stretch>
      </xdr:blipFill>
      <xdr:spPr>
        <a:xfrm>
          <a:off x="63500" y="1000042"/>
          <a:ext cx="8869847" cy="4308087"/>
        </a:xfrm>
        <a:prstGeom prst="rect">
          <a:avLst/>
        </a:prstGeom>
        <a:ln>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t001cl06fs02\abares_data$\LandAndForest\ForestLandEconomics\_Projects\2020\Plantations\NPI_2020\Replies\%602018&#8211;19_For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ngs"/>
      <sheetName val="Future removals"/>
      <sheetName val="Proposed plantings"/>
      <sheetName val="Drop down lists"/>
    </sheetNames>
    <sheetDataSet>
      <sheetData sheetId="0" refreshError="1"/>
      <sheetData sheetId="1" refreshError="1"/>
      <sheetData sheetId="2" refreshError="1"/>
      <sheetData sheetId="3">
        <row r="2">
          <cell r="A2" t="str">
            <v>Australian Capital Territory</v>
          </cell>
          <cell r="B2" t="str">
            <v>1. Western Australia</v>
          </cell>
          <cell r="C2" t="str">
            <v>Sawlog</v>
          </cell>
          <cell r="D2">
            <v>1</v>
          </cell>
          <cell r="E2" t="str">
            <v>Institutional investor</v>
          </cell>
        </row>
        <row r="3">
          <cell r="A3" t="str">
            <v>New South Wales</v>
          </cell>
          <cell r="B3" t="str">
            <v>2. Northern Territory &amp; Ord River</v>
          </cell>
          <cell r="C3" t="str">
            <v>Pulplog</v>
          </cell>
          <cell r="D3" t="str">
            <v>2a</v>
          </cell>
          <cell r="E3" t="str">
            <v>Government</v>
          </cell>
        </row>
        <row r="4">
          <cell r="A4" t="str">
            <v>Northern Territory</v>
          </cell>
          <cell r="B4" t="str">
            <v>3. Mt Lofty &amp; Kangaroo Is.</v>
          </cell>
          <cell r="D4" t="str">
            <v>2b</v>
          </cell>
          <cell r="E4" t="str">
            <v>Farm foresters and other private owners</v>
          </cell>
        </row>
        <row r="5">
          <cell r="A5" t="str">
            <v>Queensland</v>
          </cell>
          <cell r="B5" t="str">
            <v>4. Green Triangle</v>
          </cell>
          <cell r="D5">
            <v>3</v>
          </cell>
          <cell r="E5" t="str">
            <v>Managed investment scheme</v>
          </cell>
        </row>
        <row r="6">
          <cell r="A6" t="str">
            <v>South Australia</v>
          </cell>
          <cell r="B6" t="str">
            <v>5a. North Queensland - Cairns</v>
          </cell>
          <cell r="D6">
            <v>4</v>
          </cell>
          <cell r="E6" t="str">
            <v>Timber industry company</v>
          </cell>
        </row>
        <row r="7">
          <cell r="A7" t="str">
            <v>Tasmania</v>
          </cell>
          <cell r="B7" t="str">
            <v>5b. North Queensland - Mackay</v>
          </cell>
          <cell r="D7">
            <v>5</v>
          </cell>
        </row>
        <row r="8">
          <cell r="A8" t="str">
            <v>Victoria</v>
          </cell>
          <cell r="B8" t="str">
            <v>6. South east Queensland</v>
          </cell>
          <cell r="D8" t="str">
            <v>6a</v>
          </cell>
        </row>
        <row r="9">
          <cell r="A9" t="str">
            <v>Western Australia</v>
          </cell>
          <cell r="B9" t="str">
            <v>7. Northern tablelands</v>
          </cell>
          <cell r="D9" t="str">
            <v>6b</v>
          </cell>
        </row>
        <row r="10">
          <cell r="B10" t="str">
            <v>8. North coast</v>
          </cell>
        </row>
        <row r="11">
          <cell r="B11" t="str">
            <v>9. Central tablelands</v>
          </cell>
        </row>
        <row r="12">
          <cell r="B12" t="str">
            <v>10. Southern tablelands</v>
          </cell>
        </row>
        <row r="13">
          <cell r="B13" t="str">
            <v>11. Murray valley</v>
          </cell>
        </row>
        <row r="14">
          <cell r="B14" t="str">
            <v>12. Central Victoria</v>
          </cell>
        </row>
        <row r="15">
          <cell r="B15" t="str">
            <v>13. Central Gippsland</v>
          </cell>
        </row>
        <row r="16">
          <cell r="B16" t="str">
            <v>14. Bombala - East Gippsland</v>
          </cell>
        </row>
        <row r="17">
          <cell r="B17" t="str">
            <v>15. Tasmania</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griculture.gov.au/abares/forestsaustralia/sofr/criterion-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E1761-6541-4510-9DA3-42E4988F3B4D}">
  <dimension ref="A1:A17"/>
  <sheetViews>
    <sheetView tabSelected="1" zoomScaleNormal="100" workbookViewId="0"/>
  </sheetViews>
  <sheetFormatPr defaultRowHeight="15" x14ac:dyDescent="0.25"/>
  <cols>
    <col min="1" max="1" width="120.5703125" customWidth="1"/>
  </cols>
  <sheetData>
    <row r="1" spans="1:1" ht="108.75" customHeight="1" thickBot="1" x14ac:dyDescent="0.3">
      <c r="A1" s="7"/>
    </row>
    <row r="2" spans="1:1" ht="30" customHeight="1" x14ac:dyDescent="0.25">
      <c r="A2" s="8" t="s">
        <v>70</v>
      </c>
    </row>
    <row r="3" spans="1:1" ht="23.25" customHeight="1" x14ac:dyDescent="0.25">
      <c r="A3" s="9" t="s">
        <v>69</v>
      </c>
    </row>
    <row r="4" spans="1:1" s="11" customFormat="1" ht="54.95" customHeight="1" x14ac:dyDescent="0.25">
      <c r="A4" s="10" t="s">
        <v>41</v>
      </c>
    </row>
    <row r="5" spans="1:1" x14ac:dyDescent="0.25">
      <c r="A5" s="12"/>
    </row>
    <row r="6" spans="1:1" x14ac:dyDescent="0.25">
      <c r="A6" s="18" t="s">
        <v>47</v>
      </c>
    </row>
    <row r="7" spans="1:1" x14ac:dyDescent="0.25">
      <c r="A7" s="18" t="s">
        <v>100</v>
      </c>
    </row>
    <row r="8" spans="1:1" x14ac:dyDescent="0.25">
      <c r="A8" s="18" t="s">
        <v>101</v>
      </c>
    </row>
    <row r="9" spans="1:1" x14ac:dyDescent="0.25">
      <c r="A9" s="18" t="s">
        <v>99</v>
      </c>
    </row>
    <row r="10" spans="1:1" x14ac:dyDescent="0.25">
      <c r="A10" s="18" t="s">
        <v>44</v>
      </c>
    </row>
    <row r="11" spans="1:1" x14ac:dyDescent="0.25">
      <c r="A11" s="18" t="s">
        <v>46</v>
      </c>
    </row>
    <row r="12" spans="1:1" x14ac:dyDescent="0.25">
      <c r="A12" s="13"/>
    </row>
    <row r="13" spans="1:1" x14ac:dyDescent="0.25">
      <c r="A13" s="14" t="s">
        <v>40</v>
      </c>
    </row>
    <row r="14" spans="1:1" ht="24.75" x14ac:dyDescent="0.25">
      <c r="A14" s="17" t="s">
        <v>71</v>
      </c>
    </row>
    <row r="16" spans="1:1" ht="57" x14ac:dyDescent="0.25">
      <c r="A16" s="16" t="s">
        <v>39</v>
      </c>
    </row>
    <row r="17" spans="1:1" ht="35.450000000000003" customHeight="1" x14ac:dyDescent="0.25">
      <c r="A17" s="19" t="s">
        <v>90</v>
      </c>
    </row>
  </sheetData>
  <hyperlinks>
    <hyperlink ref="A13" r:id="rId1" xr:uid="{EE704A72-63FB-4E32-95C6-A7843D5AC847}"/>
    <hyperlink ref="A6" location="'Table 6.1a-1'!A1" display="Table 6.1a-1: Australia's log harvest by volume and value, 2017-18 to 2021-22" xr:uid="{0E929AEA-5C33-4FF1-8DFB-DB0D0343CE46}"/>
    <hyperlink ref="A7" location="'Table 6.1a-2'!A1" display="Table 6.1a-2: Industry value added in forestry and forest product industries" xr:uid="{CCD3143A-63F3-48F1-A4B5-0E1B8367BC4E}"/>
    <hyperlink ref="A8" location="'Table 6.1a-3'!A1" display="Table 6.1a-3: Forest and wood products value added, compared to GDP" xr:uid="{37E15A15-BFF2-4F59-8506-95528CEEC7E2}"/>
    <hyperlink ref="A9" location="'Figure_6.1a-1'!A1" display="Figure 6.1a-1: Volume and value of softwood plantation logs harvested, 2011-12 to 2021-22" xr:uid="{A248C9CC-EFE7-405C-8539-A6FF9291CC22}"/>
    <hyperlink ref="A10" location="'FIgure 6.1a-2'!A1" display="Figure 6.1a-2: Volume and value of hardwood plantation logs harvested, 2011-12 to 2021-22" xr:uid="{712B8DFF-81A3-40AD-A1A2-B7629A2E6D0D}"/>
    <hyperlink ref="A11" location="'Figure_6.1a-3'!A1" display="Figure 6.1a-3: Volume and value of native forest logs harvested, 2011-12 to 2021-22" xr:uid="{DF21C521-348D-4CAF-BFFF-2586617CFCE4}"/>
  </hyperlinks>
  <pageMargins left="0.7" right="0.7" top="0.75" bottom="0.75" header="0.3" footer="0.3"/>
  <pageSetup paperSize="9" orientation="portrait" r:id="rId2"/>
  <headerFooter>
    <oddHeader>&amp;C&amp;"Calibri"&amp;12&amp;KFF0000 OFFICIAL&amp;1#_x000D_</oddHeader>
    <oddFooter>&amp;C_x000D_&amp;1#&amp;"Calibri"&amp;12&amp;KFF0000 OFFICIAL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0A061-2564-4234-B204-760DB209D544}">
  <dimension ref="A1:E19"/>
  <sheetViews>
    <sheetView workbookViewId="0"/>
  </sheetViews>
  <sheetFormatPr defaultRowHeight="15" x14ac:dyDescent="0.25"/>
  <cols>
    <col min="1" max="5" width="16.85546875" customWidth="1"/>
  </cols>
  <sheetData>
    <row r="1" spans="1:5" x14ac:dyDescent="0.25">
      <c r="A1" s="15" t="s">
        <v>42</v>
      </c>
    </row>
    <row r="2" spans="1:5" x14ac:dyDescent="0.25">
      <c r="A2" s="15"/>
    </row>
    <row r="3" spans="1:5" s="21" customFormat="1" x14ac:dyDescent="0.25">
      <c r="A3" s="20" t="s">
        <v>72</v>
      </c>
    </row>
    <row r="4" spans="1:5" x14ac:dyDescent="0.25">
      <c r="A4" s="15"/>
    </row>
    <row r="5" spans="1:5" x14ac:dyDescent="0.25">
      <c r="A5" s="5" t="s">
        <v>47</v>
      </c>
    </row>
    <row r="6" spans="1:5" x14ac:dyDescent="0.25">
      <c r="A6" s="85" t="s">
        <v>48</v>
      </c>
      <c r="B6" s="83" t="s">
        <v>49</v>
      </c>
      <c r="C6" s="83"/>
      <c r="D6" s="83" t="s">
        <v>50</v>
      </c>
      <c r="E6" s="83"/>
    </row>
    <row r="7" spans="1:5" ht="30" x14ac:dyDescent="0.25">
      <c r="A7" s="85"/>
      <c r="B7" s="63" t="s">
        <v>78</v>
      </c>
      <c r="C7" s="63" t="s">
        <v>51</v>
      </c>
      <c r="D7" s="63" t="s">
        <v>92</v>
      </c>
      <c r="E7" s="63" t="s">
        <v>51</v>
      </c>
    </row>
    <row r="8" spans="1:5" x14ac:dyDescent="0.25">
      <c r="A8" s="64" t="s">
        <v>52</v>
      </c>
      <c r="B8" s="22">
        <v>2.5</v>
      </c>
      <c r="C8" s="22">
        <v>-29.2</v>
      </c>
      <c r="D8" s="22">
        <v>296</v>
      </c>
      <c r="E8" s="22" t="s">
        <v>53</v>
      </c>
    </row>
    <row r="9" spans="1:5" x14ac:dyDescent="0.25">
      <c r="A9" s="65" t="s">
        <v>54</v>
      </c>
      <c r="B9" s="37">
        <v>8.5</v>
      </c>
      <c r="C9" s="23">
        <v>10.3</v>
      </c>
      <c r="D9" s="37">
        <v>800</v>
      </c>
      <c r="E9" s="23" t="s">
        <v>55</v>
      </c>
    </row>
    <row r="10" spans="1:5" x14ac:dyDescent="0.25">
      <c r="A10" s="65" t="s">
        <v>56</v>
      </c>
      <c r="B10" s="37">
        <v>14</v>
      </c>
      <c r="C10" s="23">
        <v>-5.4</v>
      </c>
      <c r="D10" s="66">
        <v>1348</v>
      </c>
      <c r="E10" s="23" t="s">
        <v>57</v>
      </c>
    </row>
    <row r="11" spans="1:5" x14ac:dyDescent="0.25">
      <c r="A11" s="67" t="s">
        <v>1</v>
      </c>
      <c r="B11" s="24">
        <v>25</v>
      </c>
      <c r="C11" s="24" t="s">
        <v>58</v>
      </c>
      <c r="D11" s="68">
        <v>2443</v>
      </c>
      <c r="E11" s="24" t="s">
        <v>59</v>
      </c>
    </row>
    <row r="12" spans="1:5" x14ac:dyDescent="0.25">
      <c r="A12" s="84" t="s">
        <v>76</v>
      </c>
      <c r="B12" s="84"/>
      <c r="C12" s="84"/>
      <c r="D12" s="84"/>
      <c r="E12" s="84"/>
    </row>
    <row r="13" spans="1:5" x14ac:dyDescent="0.25">
      <c r="A13" s="86" t="s">
        <v>93</v>
      </c>
      <c r="B13" s="86"/>
      <c r="C13" s="86"/>
      <c r="D13" s="86"/>
      <c r="E13" s="86"/>
    </row>
    <row r="14" spans="1:5" x14ac:dyDescent="0.25">
      <c r="A14" s="81" t="s">
        <v>77</v>
      </c>
      <c r="B14" s="81"/>
      <c r="C14" s="81"/>
      <c r="D14" s="81"/>
      <c r="E14" s="81"/>
    </row>
    <row r="15" spans="1:5" ht="14.45" customHeight="1" x14ac:dyDescent="0.25">
      <c r="A15" s="84" t="s">
        <v>45</v>
      </c>
      <c r="B15" s="84"/>
      <c r="C15" s="84"/>
      <c r="D15" s="84"/>
      <c r="E15" s="84"/>
    </row>
    <row r="17" spans="1:5" ht="62.45" customHeight="1" x14ac:dyDescent="0.25">
      <c r="A17" s="82" t="s">
        <v>91</v>
      </c>
      <c r="B17" s="82"/>
      <c r="C17" s="82"/>
      <c r="D17" s="82"/>
      <c r="E17" s="82"/>
    </row>
    <row r="19" spans="1:5" x14ac:dyDescent="0.25">
      <c r="A19" s="15" t="s">
        <v>42</v>
      </c>
    </row>
  </sheetData>
  <mergeCells count="8">
    <mergeCell ref="A14:E14"/>
    <mergeCell ref="A17:E17"/>
    <mergeCell ref="D6:E6"/>
    <mergeCell ref="A12:E12"/>
    <mergeCell ref="A15:E15"/>
    <mergeCell ref="B6:C6"/>
    <mergeCell ref="A6:A7"/>
    <mergeCell ref="A13:E13"/>
  </mergeCells>
  <hyperlinks>
    <hyperlink ref="A1" location="Index!A1" display="Return to Index page" xr:uid="{91271F10-9A13-42F0-92B7-19D4EA94E177}"/>
    <hyperlink ref="A19" location="Index!A1" display="Return to Index page" xr:uid="{7605E1C7-2A20-4AFD-BF8B-968F0D19CC31}"/>
  </hyperlinks>
  <pageMargins left="0.7" right="0.7" top="0.75" bottom="0.75" header="0.3" footer="0.3"/>
  <pageSetup paperSize="9" orientation="portrait" r:id="rId1"/>
  <headerFooter>
    <oddHeader>&amp;C&amp;"Calibri"&amp;12&amp;KFF0000 OFFICIAL&amp;1#_x000D_</oddHeader>
    <oddFooter>&amp;C_x000D_&amp;1#&amp;"Calibri"&amp;12&amp;KFF0000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02AA-CCB6-4BEE-9BAF-D198FFF1E219}">
  <dimension ref="A1:F39"/>
  <sheetViews>
    <sheetView workbookViewId="0"/>
  </sheetViews>
  <sheetFormatPr defaultRowHeight="15" x14ac:dyDescent="0.25"/>
  <cols>
    <col min="1" max="1" width="46.140625" customWidth="1"/>
    <col min="2" max="6" width="11.85546875" customWidth="1"/>
  </cols>
  <sheetData>
    <row r="1" spans="1:6" x14ac:dyDescent="0.25">
      <c r="A1" s="15" t="s">
        <v>42</v>
      </c>
    </row>
    <row r="3" spans="1:6" s="21" customFormat="1" x14ac:dyDescent="0.25">
      <c r="A3" s="20" t="s">
        <v>72</v>
      </c>
    </row>
    <row r="4" spans="1:6" x14ac:dyDescent="0.25">
      <c r="A4" s="15"/>
    </row>
    <row r="5" spans="1:6" x14ac:dyDescent="0.25">
      <c r="A5" s="5" t="s">
        <v>82</v>
      </c>
    </row>
    <row r="6" spans="1:6" x14ac:dyDescent="0.25">
      <c r="A6" s="87" t="s">
        <v>66</v>
      </c>
      <c r="B6" s="27"/>
      <c r="C6" s="25" t="s">
        <v>80</v>
      </c>
      <c r="D6" s="26"/>
      <c r="E6" s="27"/>
      <c r="F6" s="27"/>
    </row>
    <row r="7" spans="1:6" x14ac:dyDescent="0.25">
      <c r="A7" s="88"/>
      <c r="B7" s="70" t="s">
        <v>61</v>
      </c>
      <c r="C7" s="28" t="s">
        <v>62</v>
      </c>
      <c r="D7" s="28" t="s">
        <v>63</v>
      </c>
      <c r="E7" s="28" t="s">
        <v>64</v>
      </c>
      <c r="F7" s="28" t="s">
        <v>43</v>
      </c>
    </row>
    <row r="8" spans="1:6" x14ac:dyDescent="0.25">
      <c r="A8" s="33" t="s">
        <v>30</v>
      </c>
      <c r="B8" s="22">
        <v>1.8</v>
      </c>
      <c r="C8" s="34">
        <v>1.6</v>
      </c>
      <c r="D8" s="34">
        <v>1.2</v>
      </c>
      <c r="E8" s="34">
        <v>1.4</v>
      </c>
      <c r="F8" s="34">
        <v>1.5</v>
      </c>
    </row>
    <row r="9" spans="1:6" x14ac:dyDescent="0.25">
      <c r="A9" s="29" t="s">
        <v>31</v>
      </c>
      <c r="B9" s="52">
        <v>1.8</v>
      </c>
      <c r="C9" s="30">
        <v>1.6</v>
      </c>
      <c r="D9" s="30">
        <v>1.2</v>
      </c>
      <c r="E9" s="30">
        <v>1.4</v>
      </c>
      <c r="F9" s="30">
        <v>1.5</v>
      </c>
    </row>
    <row r="10" spans="1:6" x14ac:dyDescent="0.25">
      <c r="A10" s="33" t="s">
        <v>9</v>
      </c>
      <c r="B10" s="71"/>
      <c r="C10" s="35"/>
      <c r="D10" s="35"/>
      <c r="E10" s="35"/>
      <c r="F10" s="35"/>
    </row>
    <row r="11" spans="1:6" x14ac:dyDescent="0.25">
      <c r="A11" s="36" t="s">
        <v>10</v>
      </c>
      <c r="B11" s="23">
        <v>0.6</v>
      </c>
      <c r="C11" s="37">
        <v>0.6</v>
      </c>
      <c r="D11" s="37">
        <v>0.5</v>
      </c>
      <c r="E11" s="37">
        <v>0.7</v>
      </c>
      <c r="F11" s="37">
        <v>0.8</v>
      </c>
    </row>
    <row r="12" spans="1:6" x14ac:dyDescent="0.25">
      <c r="A12" s="36" t="s">
        <v>11</v>
      </c>
      <c r="B12" s="23">
        <v>0.2</v>
      </c>
      <c r="C12" s="37">
        <v>0.1</v>
      </c>
      <c r="D12" s="37">
        <v>0.2</v>
      </c>
      <c r="E12" s="37">
        <v>0.1</v>
      </c>
      <c r="F12" s="37">
        <v>0.2</v>
      </c>
    </row>
    <row r="13" spans="1:6" x14ac:dyDescent="0.25">
      <c r="A13" s="38" t="s">
        <v>12</v>
      </c>
      <c r="B13" s="23">
        <v>0.7</v>
      </c>
      <c r="C13" s="37">
        <v>0.4</v>
      </c>
      <c r="D13" s="37">
        <v>0.6</v>
      </c>
      <c r="E13" s="37">
        <v>0.8</v>
      </c>
      <c r="F13" s="37">
        <v>0.9</v>
      </c>
    </row>
    <row r="14" spans="1:6" x14ac:dyDescent="0.25">
      <c r="A14" s="39" t="s">
        <v>1</v>
      </c>
      <c r="B14" s="54">
        <v>1.4</v>
      </c>
      <c r="C14" s="40">
        <v>1.2</v>
      </c>
      <c r="D14" s="40">
        <v>1.3</v>
      </c>
      <c r="E14" s="40">
        <v>1.6</v>
      </c>
      <c r="F14" s="40">
        <v>1.8</v>
      </c>
    </row>
    <row r="15" spans="1:6" x14ac:dyDescent="0.25">
      <c r="A15" s="33" t="s">
        <v>13</v>
      </c>
      <c r="B15" s="71"/>
      <c r="C15" s="35"/>
      <c r="D15" s="35"/>
      <c r="E15" s="35"/>
      <c r="F15" s="35"/>
    </row>
    <row r="16" spans="1:6" x14ac:dyDescent="0.25">
      <c r="A16" s="36" t="s">
        <v>14</v>
      </c>
      <c r="B16" s="23">
        <v>0.1</v>
      </c>
      <c r="C16" s="37">
        <v>0.2</v>
      </c>
      <c r="D16" s="37">
        <v>0.2</v>
      </c>
      <c r="E16" s="37">
        <v>0.3</v>
      </c>
      <c r="F16" s="37">
        <v>0.3</v>
      </c>
    </row>
    <row r="17" spans="1:6" x14ac:dyDescent="0.25">
      <c r="A17" s="36" t="s">
        <v>15</v>
      </c>
      <c r="B17" s="23">
        <v>2.2999999999999998</v>
      </c>
      <c r="C17" s="37">
        <v>2.4</v>
      </c>
      <c r="D17" s="37">
        <v>2.1</v>
      </c>
      <c r="E17" s="37">
        <v>2.7</v>
      </c>
      <c r="F17" s="37">
        <v>3.5</v>
      </c>
    </row>
    <row r="18" spans="1:6" x14ac:dyDescent="0.25">
      <c r="A18" s="36" t="s">
        <v>16</v>
      </c>
      <c r="B18" s="23">
        <v>0.1</v>
      </c>
      <c r="C18" s="37">
        <v>0.1</v>
      </c>
      <c r="D18" s="37">
        <v>0.1</v>
      </c>
      <c r="E18" s="37">
        <v>0.2</v>
      </c>
      <c r="F18" s="37">
        <v>0.2</v>
      </c>
    </row>
    <row r="19" spans="1:6" x14ac:dyDescent="0.25">
      <c r="A19" s="36" t="s">
        <v>17</v>
      </c>
      <c r="B19" s="23">
        <v>0.3</v>
      </c>
      <c r="C19" s="37">
        <v>0.3</v>
      </c>
      <c r="D19" s="37">
        <v>0.3</v>
      </c>
      <c r="E19" s="37">
        <v>0.4</v>
      </c>
      <c r="F19" s="37">
        <v>0.4</v>
      </c>
    </row>
    <row r="20" spans="1:6" x14ac:dyDescent="0.25">
      <c r="A20" s="38" t="s">
        <v>18</v>
      </c>
      <c r="B20" s="23">
        <v>0.4</v>
      </c>
      <c r="C20" s="37">
        <v>0.4</v>
      </c>
      <c r="D20" s="37">
        <v>0.4</v>
      </c>
      <c r="E20" s="37">
        <v>0.5</v>
      </c>
      <c r="F20" s="37">
        <v>0.7</v>
      </c>
    </row>
    <row r="21" spans="1:6" x14ac:dyDescent="0.25">
      <c r="A21" s="38" t="s">
        <v>1</v>
      </c>
      <c r="B21" s="54">
        <v>3.2</v>
      </c>
      <c r="C21" s="40">
        <v>3.4</v>
      </c>
      <c r="D21" s="40">
        <v>3</v>
      </c>
      <c r="E21" s="40">
        <v>4.0999999999999996</v>
      </c>
      <c r="F21" s="40">
        <v>5</v>
      </c>
    </row>
    <row r="22" spans="1:6" x14ac:dyDescent="0.25">
      <c r="A22" s="29" t="s">
        <v>19</v>
      </c>
      <c r="B22" s="52">
        <v>4.5999999999999996</v>
      </c>
      <c r="C22" s="30">
        <v>4.5</v>
      </c>
      <c r="D22" s="30">
        <v>4.4000000000000004</v>
      </c>
      <c r="E22" s="30">
        <v>5.7</v>
      </c>
      <c r="F22" s="30">
        <v>6.9</v>
      </c>
    </row>
    <row r="23" spans="1:6" x14ac:dyDescent="0.25">
      <c r="A23" s="33" t="s">
        <v>20</v>
      </c>
      <c r="B23" s="71"/>
      <c r="C23" s="35"/>
      <c r="D23" s="35"/>
      <c r="E23" s="35"/>
      <c r="F23" s="35"/>
    </row>
    <row r="24" spans="1:6" x14ac:dyDescent="0.25">
      <c r="A24" s="36" t="s">
        <v>21</v>
      </c>
      <c r="B24" s="23">
        <v>0.9</v>
      </c>
      <c r="C24" s="37">
        <v>0.7</v>
      </c>
      <c r="D24" s="37">
        <v>0.7</v>
      </c>
      <c r="E24" s="37">
        <v>0.7</v>
      </c>
      <c r="F24" s="37">
        <v>0.8</v>
      </c>
    </row>
    <row r="25" spans="1:6" x14ac:dyDescent="0.25">
      <c r="A25" s="36" t="s">
        <v>22</v>
      </c>
      <c r="B25" s="23">
        <v>0.9</v>
      </c>
      <c r="C25" s="37">
        <v>0.9</v>
      </c>
      <c r="D25" s="37">
        <v>0.9</v>
      </c>
      <c r="E25" s="37">
        <v>0.9</v>
      </c>
      <c r="F25" s="37">
        <v>0.9</v>
      </c>
    </row>
    <row r="26" spans="1:6" x14ac:dyDescent="0.25">
      <c r="A26" s="36" t="s">
        <v>23</v>
      </c>
      <c r="B26" s="23">
        <v>0</v>
      </c>
      <c r="C26" s="37">
        <v>0</v>
      </c>
      <c r="D26" s="37">
        <v>0.1</v>
      </c>
      <c r="E26" s="37">
        <v>0.1</v>
      </c>
      <c r="F26" s="37">
        <v>0.1</v>
      </c>
    </row>
    <row r="27" spans="1:6" x14ac:dyDescent="0.25">
      <c r="A27" s="36" t="s">
        <v>24</v>
      </c>
      <c r="B27" s="23">
        <v>0.2</v>
      </c>
      <c r="C27" s="37">
        <v>0.1</v>
      </c>
      <c r="D27" s="37">
        <v>0.1</v>
      </c>
      <c r="E27" s="37">
        <v>0.1</v>
      </c>
      <c r="F27" s="37">
        <v>0.1</v>
      </c>
    </row>
    <row r="28" spans="1:6" x14ac:dyDescent="0.25">
      <c r="A28" s="36" t="s">
        <v>25</v>
      </c>
      <c r="B28" s="23">
        <v>0.5</v>
      </c>
      <c r="C28" s="37">
        <v>0.5</v>
      </c>
      <c r="D28" s="37">
        <v>0.5</v>
      </c>
      <c r="E28" s="37">
        <v>0.5</v>
      </c>
      <c r="F28" s="37">
        <v>0.7</v>
      </c>
    </row>
    <row r="29" spans="1:6" x14ac:dyDescent="0.25">
      <c r="A29" s="38" t="s">
        <v>26</v>
      </c>
      <c r="B29" s="23">
        <v>0.3</v>
      </c>
      <c r="C29" s="37">
        <v>0.3</v>
      </c>
      <c r="D29" s="37">
        <v>0.3</v>
      </c>
      <c r="E29" s="37">
        <v>0.3</v>
      </c>
      <c r="F29" s="37">
        <v>0.3</v>
      </c>
    </row>
    <row r="30" spans="1:6" x14ac:dyDescent="0.25">
      <c r="A30" s="29" t="s">
        <v>32</v>
      </c>
      <c r="B30" s="52">
        <v>2.8</v>
      </c>
      <c r="C30" s="30">
        <v>2.5</v>
      </c>
      <c r="D30" s="30">
        <v>2.5</v>
      </c>
      <c r="E30" s="30">
        <v>2.6</v>
      </c>
      <c r="F30" s="30">
        <v>2.9</v>
      </c>
    </row>
    <row r="31" spans="1:6" x14ac:dyDescent="0.25">
      <c r="A31" s="29" t="s">
        <v>33</v>
      </c>
      <c r="B31" s="52">
        <v>7.4</v>
      </c>
      <c r="C31" s="30">
        <v>7.1</v>
      </c>
      <c r="D31" s="30">
        <v>6.9</v>
      </c>
      <c r="E31" s="30">
        <v>8.3000000000000007</v>
      </c>
      <c r="F31" s="30">
        <v>9.8000000000000007</v>
      </c>
    </row>
    <row r="32" spans="1:6" x14ac:dyDescent="0.25">
      <c r="A32" s="31" t="s">
        <v>79</v>
      </c>
      <c r="B32" s="72">
        <v>9.1999999999999993</v>
      </c>
      <c r="C32" s="32">
        <v>8.6999999999999993</v>
      </c>
      <c r="D32" s="32">
        <v>8</v>
      </c>
      <c r="E32" s="32">
        <v>9.6999999999999993</v>
      </c>
      <c r="F32" s="32">
        <v>11.3</v>
      </c>
    </row>
    <row r="33" spans="1:6" x14ac:dyDescent="0.25">
      <c r="A33" s="89" t="s">
        <v>68</v>
      </c>
      <c r="B33" s="89"/>
      <c r="C33" s="89"/>
      <c r="D33" s="89"/>
      <c r="E33" s="89"/>
      <c r="F33" s="89"/>
    </row>
    <row r="34" spans="1:6" x14ac:dyDescent="0.25">
      <c r="A34" s="82" t="s">
        <v>35</v>
      </c>
      <c r="B34" s="82"/>
      <c r="C34" s="82"/>
      <c r="D34" s="82"/>
      <c r="E34" s="82"/>
      <c r="F34" s="82"/>
    </row>
    <row r="35" spans="1:6" x14ac:dyDescent="0.25">
      <c r="A35" s="90" t="s">
        <v>65</v>
      </c>
      <c r="B35" s="90"/>
      <c r="C35" s="90"/>
      <c r="D35" s="90"/>
      <c r="E35" s="90"/>
      <c r="F35" s="90"/>
    </row>
    <row r="37" spans="1:6" ht="50.45" customHeight="1" x14ac:dyDescent="0.25">
      <c r="A37" s="82" t="s">
        <v>91</v>
      </c>
      <c r="B37" s="82"/>
      <c r="C37" s="82"/>
      <c r="D37" s="82"/>
      <c r="E37" s="82"/>
      <c r="F37" s="82"/>
    </row>
    <row r="39" spans="1:6" x14ac:dyDescent="0.25">
      <c r="A39" s="15" t="s">
        <v>42</v>
      </c>
    </row>
  </sheetData>
  <mergeCells count="5">
    <mergeCell ref="A37:F37"/>
    <mergeCell ref="A6:A7"/>
    <mergeCell ref="A33:F33"/>
    <mergeCell ref="A34:F34"/>
    <mergeCell ref="A35:F35"/>
  </mergeCells>
  <hyperlinks>
    <hyperlink ref="A1" location="Index!A1" display="Return to Index page" xr:uid="{03065E08-110E-4A8D-8E79-6535EEE4BA63}"/>
    <hyperlink ref="A39" location="Index!A1" display="Return to Index page" xr:uid="{6AAAE27A-E2DF-468D-92A8-9C5FCE0519AF}"/>
  </hyperlinks>
  <pageMargins left="0.7" right="0.7" top="0.75" bottom="0.75" header="0.3" footer="0.3"/>
  <headerFooter>
    <oddHeader>&amp;C&amp;"Calibri"&amp;12&amp;KFF0000 OFFICIAL&amp;1#_x000D_</oddHeader>
    <oddFooter>&amp;C_x000D_&amp;1#&amp;"Calibri"&amp;12&amp;KFF0000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320F8-EF81-408E-8A5E-63C890E001F5}">
  <dimension ref="A1:G19"/>
  <sheetViews>
    <sheetView workbookViewId="0"/>
  </sheetViews>
  <sheetFormatPr defaultRowHeight="15" x14ac:dyDescent="0.25"/>
  <cols>
    <col min="1" max="1" width="43.7109375" customWidth="1"/>
    <col min="3" max="7" width="10.85546875" customWidth="1"/>
  </cols>
  <sheetData>
    <row r="1" spans="1:7" x14ac:dyDescent="0.25">
      <c r="A1" s="15" t="s">
        <v>42</v>
      </c>
    </row>
    <row r="2" spans="1:7" x14ac:dyDescent="0.25">
      <c r="A2" s="15"/>
    </row>
    <row r="3" spans="1:7" s="21" customFormat="1" x14ac:dyDescent="0.25">
      <c r="A3" s="20" t="s">
        <v>72</v>
      </c>
    </row>
    <row r="4" spans="1:7" x14ac:dyDescent="0.25">
      <c r="A4" s="15"/>
    </row>
    <row r="5" spans="1:7" x14ac:dyDescent="0.25">
      <c r="A5" s="5" t="s">
        <v>101</v>
      </c>
    </row>
    <row r="6" spans="1:7" x14ac:dyDescent="0.25">
      <c r="A6" s="49" t="s">
        <v>66</v>
      </c>
      <c r="B6" s="75" t="s">
        <v>7</v>
      </c>
      <c r="C6" s="28" t="s">
        <v>61</v>
      </c>
      <c r="D6" s="26" t="s">
        <v>62</v>
      </c>
      <c r="E6" s="28" t="s">
        <v>63</v>
      </c>
      <c r="F6" s="28" t="s">
        <v>64</v>
      </c>
      <c r="G6" s="28" t="s">
        <v>43</v>
      </c>
    </row>
    <row r="7" spans="1:7" x14ac:dyDescent="0.25">
      <c r="A7" s="50" t="s">
        <v>31</v>
      </c>
      <c r="B7" s="76" t="s">
        <v>8</v>
      </c>
      <c r="C7" s="37">
        <v>1.8</v>
      </c>
      <c r="D7" s="23">
        <v>1.6</v>
      </c>
      <c r="E7" s="37">
        <v>1.2</v>
      </c>
      <c r="F7" s="37">
        <v>1.4</v>
      </c>
      <c r="G7" s="37">
        <v>1.5</v>
      </c>
    </row>
    <row r="8" spans="1:7" x14ac:dyDescent="0.25">
      <c r="A8" s="51" t="s">
        <v>33</v>
      </c>
      <c r="B8" s="76" t="s">
        <v>8</v>
      </c>
      <c r="C8" s="37">
        <v>7.4</v>
      </c>
      <c r="D8" s="23">
        <v>7.1</v>
      </c>
      <c r="E8" s="37">
        <v>6.9</v>
      </c>
      <c r="F8" s="37">
        <v>8.3000000000000007</v>
      </c>
      <c r="G8" s="37">
        <v>9.8000000000000007</v>
      </c>
    </row>
    <row r="9" spans="1:7" x14ac:dyDescent="0.25">
      <c r="A9" s="79" t="s">
        <v>34</v>
      </c>
      <c r="B9" s="75" t="s">
        <v>8</v>
      </c>
      <c r="C9" s="80">
        <v>9.1999999999999993</v>
      </c>
      <c r="D9" s="70">
        <v>8.6999999999999993</v>
      </c>
      <c r="E9" s="80">
        <v>8</v>
      </c>
      <c r="F9" s="80">
        <v>9.6999999999999993</v>
      </c>
      <c r="G9" s="80">
        <v>11.3</v>
      </c>
    </row>
    <row r="10" spans="1:7" x14ac:dyDescent="0.25">
      <c r="A10" s="50" t="s">
        <v>27</v>
      </c>
      <c r="B10" s="77" t="s">
        <v>8</v>
      </c>
      <c r="C10" s="34">
        <v>109.9</v>
      </c>
      <c r="D10" s="22">
        <v>107.3</v>
      </c>
      <c r="E10" s="34">
        <v>107.9</v>
      </c>
      <c r="F10" s="34">
        <v>124.2</v>
      </c>
      <c r="G10" s="34">
        <v>133.9</v>
      </c>
    </row>
    <row r="11" spans="1:7" ht="30" x14ac:dyDescent="0.25">
      <c r="A11" s="53" t="s">
        <v>81</v>
      </c>
      <c r="B11" s="78" t="s">
        <v>67</v>
      </c>
      <c r="C11" s="57">
        <v>6.7</v>
      </c>
      <c r="D11" s="56">
        <v>6.6</v>
      </c>
      <c r="E11" s="57">
        <v>6.4</v>
      </c>
      <c r="F11" s="57">
        <v>6.7</v>
      </c>
      <c r="G11" s="57">
        <v>7.3</v>
      </c>
    </row>
    <row r="12" spans="1:7" x14ac:dyDescent="0.25">
      <c r="A12" s="55" t="s">
        <v>36</v>
      </c>
      <c r="B12" s="77" t="s">
        <v>8</v>
      </c>
      <c r="C12" s="74">
        <v>1950</v>
      </c>
      <c r="D12" s="73">
        <v>1984.6</v>
      </c>
      <c r="E12" s="74">
        <v>2088.9</v>
      </c>
      <c r="F12" s="74">
        <v>2333.1999999999998</v>
      </c>
      <c r="G12" s="74">
        <v>2563.8000000000002</v>
      </c>
    </row>
    <row r="13" spans="1:7" ht="30" x14ac:dyDescent="0.25">
      <c r="A13" s="53" t="s">
        <v>37</v>
      </c>
      <c r="B13" s="78" t="s">
        <v>67</v>
      </c>
      <c r="C13" s="57">
        <v>0.47</v>
      </c>
      <c r="D13" s="56">
        <v>0.44</v>
      </c>
      <c r="E13" s="57">
        <v>0.39</v>
      </c>
      <c r="F13" s="57">
        <v>0.42</v>
      </c>
      <c r="G13" s="57">
        <v>0.44</v>
      </c>
    </row>
    <row r="14" spans="1:7" ht="15" customHeight="1" x14ac:dyDescent="0.25">
      <c r="A14" s="90" t="s">
        <v>38</v>
      </c>
      <c r="B14" s="90"/>
      <c r="C14" s="90"/>
      <c r="D14" s="90"/>
      <c r="E14" s="90"/>
      <c r="F14" s="90"/>
      <c r="G14" s="90"/>
    </row>
    <row r="15" spans="1:7" x14ac:dyDescent="0.25">
      <c r="A15" s="90" t="s">
        <v>95</v>
      </c>
      <c r="B15" s="90"/>
      <c r="C15" s="90"/>
      <c r="D15" s="90"/>
      <c r="E15" s="90"/>
      <c r="F15" s="90"/>
      <c r="G15" s="90"/>
    </row>
    <row r="17" spans="1:7" ht="50.45" customHeight="1" x14ac:dyDescent="0.25">
      <c r="A17" s="82" t="s">
        <v>91</v>
      </c>
      <c r="B17" s="82"/>
      <c r="C17" s="82"/>
      <c r="D17" s="82"/>
      <c r="E17" s="82"/>
      <c r="F17" s="82"/>
      <c r="G17" s="82"/>
    </row>
    <row r="19" spans="1:7" x14ac:dyDescent="0.25">
      <c r="A19" s="15" t="s">
        <v>42</v>
      </c>
    </row>
  </sheetData>
  <mergeCells count="3">
    <mergeCell ref="A17:G17"/>
    <mergeCell ref="A14:G14"/>
    <mergeCell ref="A15:G15"/>
  </mergeCells>
  <hyperlinks>
    <hyperlink ref="A1" location="Index!A1" display="Return to Index page" xr:uid="{B714899C-3623-40A6-812C-E8019F316212}"/>
    <hyperlink ref="A19" location="Index!A1" display="Return to Index page" xr:uid="{CA5BB649-E241-4CB5-9373-BEEA35E55BFA}"/>
  </hyperlinks>
  <pageMargins left="0.7" right="0.7" top="0.75" bottom="0.75" header="0.3" footer="0.3"/>
  <headerFooter>
    <oddHeader>&amp;C&amp;"Calibri"&amp;12&amp;KFF0000 OFFICIAL&amp;1#_x000D_</oddHeader>
    <oddFooter>&amp;C_x000D_&amp;1#&amp;"Calibri"&amp;12&amp;KFF0000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CCEFF-425E-4644-9A84-F89E91A92261}">
  <dimension ref="A1:AR66"/>
  <sheetViews>
    <sheetView zoomScaleNormal="100" workbookViewId="0"/>
  </sheetViews>
  <sheetFormatPr defaultRowHeight="15" x14ac:dyDescent="0.25"/>
  <cols>
    <col min="1" max="1" width="52.42578125" customWidth="1"/>
    <col min="2" max="13" width="10.140625" customWidth="1"/>
    <col min="14" max="14" width="10.5703125" bestFit="1" customWidth="1"/>
  </cols>
  <sheetData>
    <row r="1" spans="1:8" x14ac:dyDescent="0.25">
      <c r="A1" s="15" t="s">
        <v>42</v>
      </c>
    </row>
    <row r="2" spans="1:8" x14ac:dyDescent="0.25">
      <c r="A2" s="15"/>
    </row>
    <row r="3" spans="1:8" s="21" customFormat="1" x14ac:dyDescent="0.25">
      <c r="A3" s="20" t="s">
        <v>72</v>
      </c>
    </row>
    <row r="4" spans="1:8" x14ac:dyDescent="0.25">
      <c r="A4" s="15"/>
    </row>
    <row r="5" spans="1:8" x14ac:dyDescent="0.25">
      <c r="A5" s="91" t="s">
        <v>74</v>
      </c>
      <c r="B5" s="91"/>
      <c r="C5" s="91"/>
      <c r="D5" s="91"/>
      <c r="E5" s="91"/>
      <c r="F5" s="91"/>
      <c r="G5" s="91"/>
      <c r="H5" s="91"/>
    </row>
    <row r="28" spans="1:13" ht="24" customHeight="1" x14ac:dyDescent="0.25">
      <c r="A28" s="82" t="s">
        <v>94</v>
      </c>
      <c r="B28" s="82"/>
      <c r="C28" s="82"/>
      <c r="D28" s="82"/>
      <c r="E28" s="82"/>
      <c r="F28" s="82"/>
      <c r="G28" s="82"/>
      <c r="H28" s="82"/>
    </row>
    <row r="29" spans="1:13" ht="27.75" customHeight="1" x14ac:dyDescent="0.25">
      <c r="A29" s="82" t="s">
        <v>75</v>
      </c>
      <c r="B29" s="82"/>
      <c r="C29" s="82"/>
      <c r="D29" s="82"/>
      <c r="E29" s="82"/>
      <c r="F29" s="82"/>
      <c r="G29" s="82"/>
      <c r="H29" s="82"/>
    </row>
    <row r="30" spans="1:13" x14ac:dyDescent="0.25">
      <c r="A30" s="82" t="s">
        <v>95</v>
      </c>
      <c r="B30" s="82"/>
      <c r="C30" s="82"/>
      <c r="D30" s="82"/>
      <c r="E30" s="82"/>
      <c r="F30" s="82"/>
      <c r="G30" s="82"/>
      <c r="H30" s="82"/>
    </row>
    <row r="32" spans="1:13" x14ac:dyDescent="0.25">
      <c r="A32" s="93" t="s">
        <v>0</v>
      </c>
      <c r="B32" s="92" t="s">
        <v>96</v>
      </c>
      <c r="C32" s="92"/>
      <c r="D32" s="92"/>
      <c r="E32" s="92"/>
      <c r="F32" s="92"/>
      <c r="G32" s="92"/>
      <c r="H32" s="92"/>
      <c r="I32" s="92"/>
      <c r="J32" s="92"/>
      <c r="K32" s="92"/>
      <c r="L32" s="92"/>
      <c r="M32" s="92"/>
    </row>
    <row r="33" spans="1:44" ht="16.5" customHeight="1" x14ac:dyDescent="0.25">
      <c r="A33" s="94"/>
      <c r="B33" s="41" t="s">
        <v>83</v>
      </c>
      <c r="C33" s="41" t="s">
        <v>84</v>
      </c>
      <c r="D33" s="41" t="s">
        <v>85</v>
      </c>
      <c r="E33" s="41" t="s">
        <v>86</v>
      </c>
      <c r="F33" s="41" t="s">
        <v>87</v>
      </c>
      <c r="G33" s="41" t="s">
        <v>88</v>
      </c>
      <c r="H33" s="41" t="s">
        <v>89</v>
      </c>
      <c r="I33" s="41" t="s">
        <v>61</v>
      </c>
      <c r="J33" s="41" t="s">
        <v>62</v>
      </c>
      <c r="K33" s="41" t="s">
        <v>63</v>
      </c>
      <c r="L33" s="41" t="s">
        <v>64</v>
      </c>
      <c r="M33" s="41" t="s">
        <v>43</v>
      </c>
    </row>
    <row r="34" spans="1:44" s="3" customFormat="1" ht="16.5" customHeight="1" x14ac:dyDescent="0.25">
      <c r="A34" s="42" t="s">
        <v>4</v>
      </c>
      <c r="B34" s="43">
        <v>8282.3557384851192</v>
      </c>
      <c r="C34" s="43">
        <v>8302.3956341500507</v>
      </c>
      <c r="D34" s="43">
        <v>9280.6654043599992</v>
      </c>
      <c r="E34" s="43">
        <v>9708.6127134330709</v>
      </c>
      <c r="F34" s="43">
        <v>10155.177679414001</v>
      </c>
      <c r="G34" s="43">
        <v>10856.3659284974</v>
      </c>
      <c r="H34" s="43">
        <v>10840.456437238699</v>
      </c>
      <c r="I34" s="43">
        <v>10352.214899581801</v>
      </c>
      <c r="J34" s="43">
        <v>10654.361443223799</v>
      </c>
      <c r="K34" s="43">
        <v>10011.9684395243</v>
      </c>
      <c r="L34" s="43">
        <v>8667.26521384843</v>
      </c>
      <c r="M34" s="43">
        <v>8082.9214515613603</v>
      </c>
      <c r="N34"/>
      <c r="O34"/>
      <c r="P34"/>
      <c r="Q34"/>
      <c r="R34"/>
      <c r="S34"/>
      <c r="T34"/>
      <c r="U34"/>
      <c r="V34"/>
      <c r="W34"/>
      <c r="X34"/>
      <c r="Y34"/>
      <c r="Z34"/>
      <c r="AA34"/>
      <c r="AB34"/>
      <c r="AC34"/>
      <c r="AD34"/>
      <c r="AE34"/>
      <c r="AF34"/>
      <c r="AG34"/>
      <c r="AH34"/>
      <c r="AI34"/>
      <c r="AJ34"/>
      <c r="AK34"/>
      <c r="AL34"/>
      <c r="AM34"/>
      <c r="AN34"/>
      <c r="AO34"/>
      <c r="AP34"/>
      <c r="AQ34"/>
      <c r="AR34"/>
    </row>
    <row r="35" spans="1:44" s="3" customFormat="1" ht="16.5" customHeight="1" x14ac:dyDescent="0.25">
      <c r="A35" s="42" t="s">
        <v>5</v>
      </c>
      <c r="B35" s="43">
        <v>5282.8246949999993</v>
      </c>
      <c r="C35" s="43">
        <v>4897.6309149999997</v>
      </c>
      <c r="D35" s="43">
        <v>4717.6757600000001</v>
      </c>
      <c r="E35" s="43">
        <v>4900.2505323434398</v>
      </c>
      <c r="F35" s="43">
        <v>5857.8575790985506</v>
      </c>
      <c r="G35" s="43">
        <v>6517.0467598378691</v>
      </c>
      <c r="H35" s="43">
        <v>6347.2577752301804</v>
      </c>
      <c r="I35" s="43">
        <v>6340.9156386127197</v>
      </c>
      <c r="J35" s="43">
        <v>6402.7412791881507</v>
      </c>
      <c r="K35" s="43">
        <v>6177.0184430194104</v>
      </c>
      <c r="L35" s="43">
        <v>5799.3314255386103</v>
      </c>
      <c r="M35" s="43">
        <v>5611.0114763021502</v>
      </c>
      <c r="N35"/>
      <c r="O35"/>
      <c r="P35"/>
      <c r="Q35"/>
      <c r="R35"/>
      <c r="S35"/>
      <c r="T35"/>
      <c r="U35"/>
      <c r="V35"/>
      <c r="W35"/>
      <c r="X35"/>
      <c r="Y35"/>
      <c r="Z35"/>
      <c r="AA35"/>
      <c r="AB35"/>
      <c r="AC35"/>
      <c r="AD35"/>
      <c r="AE35"/>
      <c r="AF35"/>
      <c r="AG35"/>
      <c r="AH35"/>
      <c r="AI35"/>
      <c r="AJ35"/>
      <c r="AK35"/>
      <c r="AL35"/>
      <c r="AM35"/>
      <c r="AN35"/>
      <c r="AO35"/>
      <c r="AP35"/>
      <c r="AQ35"/>
      <c r="AR35"/>
    </row>
    <row r="36" spans="1:44" s="3" customFormat="1" ht="16.5" customHeight="1" x14ac:dyDescent="0.25">
      <c r="A36" s="42" t="s">
        <v>73</v>
      </c>
      <c r="B36" s="43">
        <v>383</v>
      </c>
      <c r="C36" s="43">
        <v>418</v>
      </c>
      <c r="D36" s="43">
        <v>369</v>
      </c>
      <c r="E36" s="43">
        <v>320</v>
      </c>
      <c r="F36" s="43">
        <v>333</v>
      </c>
      <c r="G36" s="43">
        <v>316</v>
      </c>
      <c r="H36" s="43">
        <v>392</v>
      </c>
      <c r="I36" s="43">
        <v>449</v>
      </c>
      <c r="J36" s="43">
        <v>535</v>
      </c>
      <c r="K36" s="43">
        <v>577</v>
      </c>
      <c r="L36" s="43">
        <v>458</v>
      </c>
      <c r="M36" s="44">
        <v>418</v>
      </c>
      <c r="N36"/>
      <c r="O36"/>
      <c r="P36"/>
      <c r="Q36"/>
      <c r="R36"/>
      <c r="S36"/>
      <c r="T36"/>
      <c r="U36"/>
      <c r="V36"/>
      <c r="W36"/>
      <c r="X36"/>
      <c r="Y36"/>
      <c r="Z36"/>
      <c r="AA36"/>
      <c r="AB36"/>
      <c r="AC36"/>
      <c r="AD36"/>
      <c r="AE36"/>
      <c r="AF36"/>
      <c r="AG36"/>
      <c r="AH36"/>
      <c r="AI36"/>
      <c r="AJ36"/>
      <c r="AK36"/>
      <c r="AL36"/>
      <c r="AM36"/>
      <c r="AN36"/>
      <c r="AO36"/>
      <c r="AP36"/>
      <c r="AQ36"/>
      <c r="AR36"/>
    </row>
    <row r="37" spans="1:44" s="3" customFormat="1" ht="16.5" customHeight="1" x14ac:dyDescent="0.25">
      <c r="A37" s="45" t="s">
        <v>6</v>
      </c>
      <c r="B37" s="46">
        <v>13787.722500485101</v>
      </c>
      <c r="C37" s="46">
        <v>13450.527708350101</v>
      </c>
      <c r="D37" s="46">
        <v>14208.450860359999</v>
      </c>
      <c r="E37" s="46">
        <v>14752.188380776501</v>
      </c>
      <c r="F37" s="46">
        <v>16176.730136481921</v>
      </c>
      <c r="G37" s="46">
        <v>17526.159189761798</v>
      </c>
      <c r="H37" s="46">
        <v>17425.744408842733</v>
      </c>
      <c r="I37" s="46">
        <v>16992.670886568434</v>
      </c>
      <c r="J37" s="46">
        <v>17452.253182176933</v>
      </c>
      <c r="K37" s="46">
        <v>16633.721870617534</v>
      </c>
      <c r="L37" s="46">
        <v>14785.216439686999</v>
      </c>
      <c r="M37" s="46">
        <f>SUM(M34:M36)</f>
        <v>14111.93292786351</v>
      </c>
      <c r="N37"/>
      <c r="O37"/>
      <c r="P37"/>
      <c r="Q37"/>
      <c r="R37"/>
      <c r="S37"/>
      <c r="T37"/>
      <c r="U37"/>
      <c r="V37"/>
      <c r="W37"/>
      <c r="X37"/>
      <c r="Y37"/>
      <c r="Z37"/>
      <c r="AA37"/>
      <c r="AB37"/>
      <c r="AC37"/>
      <c r="AD37"/>
      <c r="AE37"/>
      <c r="AF37"/>
      <c r="AG37"/>
      <c r="AH37"/>
      <c r="AI37"/>
      <c r="AJ37"/>
      <c r="AK37"/>
      <c r="AL37"/>
      <c r="AM37"/>
      <c r="AN37"/>
      <c r="AO37"/>
      <c r="AP37"/>
      <c r="AQ37"/>
      <c r="AR37"/>
    </row>
    <row r="38" spans="1:44" x14ac:dyDescent="0.25">
      <c r="A38" s="69"/>
      <c r="B38" s="95" t="s">
        <v>97</v>
      </c>
      <c r="C38" s="96"/>
      <c r="D38" s="96"/>
      <c r="E38" s="96"/>
      <c r="F38" s="96"/>
      <c r="G38" s="96"/>
      <c r="H38" s="96"/>
      <c r="I38" s="96"/>
      <c r="J38" s="96"/>
      <c r="K38" s="96"/>
      <c r="L38" s="96"/>
      <c r="M38" s="96"/>
    </row>
    <row r="39" spans="1:44" s="3" customFormat="1" ht="16.5" customHeight="1" x14ac:dyDescent="0.25">
      <c r="A39" s="47" t="s">
        <v>3</v>
      </c>
      <c r="B39" s="48">
        <v>1108.7702896473156</v>
      </c>
      <c r="C39" s="48">
        <v>1035.0435478999193</v>
      </c>
      <c r="D39" s="48">
        <v>1223.3592194404387</v>
      </c>
      <c r="E39" s="48">
        <v>1256.4491140985858</v>
      </c>
      <c r="F39" s="48">
        <v>1390.5918361224872</v>
      </c>
      <c r="G39" s="48">
        <v>1572.094666007933</v>
      </c>
      <c r="H39" s="48">
        <v>1607.3382171753528</v>
      </c>
      <c r="I39" s="48">
        <v>1553.6620026928438</v>
      </c>
      <c r="J39" s="48">
        <v>1539.8682071720725</v>
      </c>
      <c r="K39" s="48">
        <v>1406.8474200729067</v>
      </c>
      <c r="L39" s="48">
        <v>1312.6425577221401</v>
      </c>
      <c r="M39" s="48">
        <v>1365.0967780881799</v>
      </c>
      <c r="N39" s="4"/>
      <c r="O39"/>
      <c r="P39"/>
      <c r="Q39"/>
      <c r="R39"/>
      <c r="S39"/>
      <c r="T39"/>
      <c r="U39"/>
      <c r="V39"/>
      <c r="W39"/>
      <c r="X39"/>
      <c r="Y39"/>
      <c r="Z39"/>
      <c r="AA39"/>
      <c r="AB39"/>
      <c r="AC39"/>
      <c r="AD39"/>
      <c r="AE39"/>
      <c r="AF39"/>
      <c r="AG39"/>
      <c r="AH39"/>
      <c r="AI39"/>
      <c r="AJ39"/>
      <c r="AK39"/>
      <c r="AL39"/>
      <c r="AM39"/>
      <c r="AN39"/>
      <c r="AO39"/>
      <c r="AP39"/>
      <c r="AQ39"/>
      <c r="AR39"/>
    </row>
    <row r="41" spans="1:44" ht="30.75" customHeight="1" x14ac:dyDescent="0.25">
      <c r="A41" s="82" t="s">
        <v>91</v>
      </c>
      <c r="B41" s="82"/>
      <c r="C41" s="82"/>
      <c r="D41" s="82"/>
      <c r="E41" s="82"/>
      <c r="F41" s="82"/>
      <c r="G41" s="82"/>
      <c r="H41" s="82"/>
      <c r="I41" s="82"/>
      <c r="J41" s="82"/>
      <c r="K41" s="82"/>
      <c r="L41" s="82"/>
      <c r="M41" s="82"/>
    </row>
    <row r="43" spans="1:44" x14ac:dyDescent="0.25">
      <c r="A43" s="15" t="s">
        <v>42</v>
      </c>
    </row>
    <row r="66" ht="47.25" customHeight="1" x14ac:dyDescent="0.25"/>
  </sheetData>
  <mergeCells count="8">
    <mergeCell ref="A41:M41"/>
    <mergeCell ref="A28:H28"/>
    <mergeCell ref="A29:H29"/>
    <mergeCell ref="A30:H30"/>
    <mergeCell ref="A5:H5"/>
    <mergeCell ref="B32:M32"/>
    <mergeCell ref="A32:A33"/>
    <mergeCell ref="B38:M38"/>
  </mergeCells>
  <conditionalFormatting sqref="B34:M36">
    <cfRule type="cellIs" dxfId="0" priority="3" operator="lessThan">
      <formula>0</formula>
    </cfRule>
  </conditionalFormatting>
  <hyperlinks>
    <hyperlink ref="A1" location="Index!A1" display="Return to Index page" xr:uid="{A1DA3A44-E346-4581-B119-A52E48457154}"/>
    <hyperlink ref="A43" location="Index!A1" display="Return to Index page" xr:uid="{20A893A5-D850-4BB1-BB70-705FED576475}"/>
  </hyperlinks>
  <pageMargins left="0.7" right="0.7" top="0.75" bottom="0.75" header="0.3" footer="0.3"/>
  <headerFooter>
    <oddHeader>&amp;C&amp;"Calibri"&amp;12&amp;KFF0000 OFFICIAL&amp;1#_x000D_</oddHeader>
    <oddFooter>&amp;C_x000D_&amp;1#&amp;"Calibri"&amp;12&amp;KFF0000 OFFICIAL</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A05E1-8A26-4346-8EA5-E64497D7099C}">
  <dimension ref="A1:O42"/>
  <sheetViews>
    <sheetView zoomScaleNormal="100" workbookViewId="0"/>
  </sheetViews>
  <sheetFormatPr defaultRowHeight="15" x14ac:dyDescent="0.25"/>
  <cols>
    <col min="1" max="1" width="53.42578125" bestFit="1" customWidth="1"/>
    <col min="2" max="5" width="12" bestFit="1" customWidth="1"/>
    <col min="6" max="6" width="11" bestFit="1" customWidth="1"/>
    <col min="7" max="10" width="12" bestFit="1" customWidth="1"/>
    <col min="11" max="11" width="12.7109375" bestFit="1" customWidth="1"/>
    <col min="12" max="12" width="12" bestFit="1" customWidth="1"/>
    <col min="13" max="13" width="11.42578125" customWidth="1"/>
  </cols>
  <sheetData>
    <row r="1" spans="1:1" x14ac:dyDescent="0.25">
      <c r="A1" s="15" t="s">
        <v>42</v>
      </c>
    </row>
    <row r="2" spans="1:1" x14ac:dyDescent="0.25">
      <c r="A2" s="15"/>
    </row>
    <row r="3" spans="1:1" s="21" customFormat="1" x14ac:dyDescent="0.25">
      <c r="A3" s="20" t="s">
        <v>72</v>
      </c>
    </row>
    <row r="4" spans="1:1" x14ac:dyDescent="0.25">
      <c r="A4" s="15"/>
    </row>
    <row r="5" spans="1:1" x14ac:dyDescent="0.25">
      <c r="A5" s="2" t="s">
        <v>44</v>
      </c>
    </row>
    <row r="27" spans="1:13" x14ac:dyDescent="0.25">
      <c r="A27" s="82" t="s">
        <v>60</v>
      </c>
      <c r="B27" s="82"/>
      <c r="C27" s="82"/>
      <c r="D27" s="82"/>
      <c r="E27" s="82"/>
      <c r="F27" s="82"/>
      <c r="G27" s="82"/>
      <c r="L27" s="1"/>
    </row>
    <row r="28" spans="1:13" ht="27.75" customHeight="1" x14ac:dyDescent="0.25">
      <c r="A28" s="97" t="s">
        <v>98</v>
      </c>
      <c r="B28" s="82"/>
      <c r="C28" s="82"/>
      <c r="D28" s="82"/>
      <c r="E28" s="82"/>
      <c r="F28" s="82"/>
      <c r="G28" s="82"/>
      <c r="L28" s="1"/>
    </row>
    <row r="29" spans="1:13" x14ac:dyDescent="0.25">
      <c r="A29" s="82" t="s">
        <v>95</v>
      </c>
      <c r="B29" s="82"/>
      <c r="C29" s="82"/>
      <c r="D29" s="82"/>
      <c r="E29" s="82"/>
      <c r="F29" s="82"/>
      <c r="G29" s="82"/>
      <c r="L29" s="1"/>
    </row>
    <row r="30" spans="1:13" x14ac:dyDescent="0.25">
      <c r="L30" s="1"/>
    </row>
    <row r="31" spans="1:13" x14ac:dyDescent="0.25">
      <c r="A31" s="93" t="s">
        <v>0</v>
      </c>
      <c r="B31" s="92" t="s">
        <v>96</v>
      </c>
      <c r="C31" s="92"/>
      <c r="D31" s="92"/>
      <c r="E31" s="92"/>
      <c r="F31" s="92"/>
      <c r="G31" s="92"/>
      <c r="H31" s="92"/>
      <c r="I31" s="92"/>
      <c r="J31" s="92"/>
      <c r="K31" s="92"/>
      <c r="L31" s="92"/>
      <c r="M31" s="92"/>
    </row>
    <row r="32" spans="1:13" x14ac:dyDescent="0.25">
      <c r="A32" s="94"/>
      <c r="B32" s="41" t="s">
        <v>83</v>
      </c>
      <c r="C32" s="41" t="s">
        <v>84</v>
      </c>
      <c r="D32" s="41" t="s">
        <v>85</v>
      </c>
      <c r="E32" s="41" t="s">
        <v>86</v>
      </c>
      <c r="F32" s="41" t="s">
        <v>87</v>
      </c>
      <c r="G32" s="41" t="s">
        <v>88</v>
      </c>
      <c r="H32" s="41" t="s">
        <v>89</v>
      </c>
      <c r="I32" s="41" t="s">
        <v>61</v>
      </c>
      <c r="J32" s="41" t="s">
        <v>62</v>
      </c>
      <c r="K32" s="41" t="s">
        <v>63</v>
      </c>
      <c r="L32" s="41" t="s">
        <v>64</v>
      </c>
      <c r="M32" s="41" t="s">
        <v>43</v>
      </c>
    </row>
    <row r="33" spans="1:15" x14ac:dyDescent="0.25">
      <c r="A33" s="42" t="s">
        <v>4</v>
      </c>
      <c r="B33" s="43">
        <v>67.880257</v>
      </c>
      <c r="C33" s="43">
        <v>113.36075599999999</v>
      </c>
      <c r="D33" s="43">
        <v>190.360209</v>
      </c>
      <c r="E33" s="43">
        <v>269.49976900000001</v>
      </c>
      <c r="F33" s="43">
        <v>186.70158494117601</v>
      </c>
      <c r="G33" s="43">
        <v>477.98745100000002</v>
      </c>
      <c r="H33" s="43">
        <v>809.73333500000001</v>
      </c>
      <c r="I33" s="43">
        <v>671.33741599999996</v>
      </c>
      <c r="J33" s="43">
        <v>440.94724198689499</v>
      </c>
      <c r="K33" s="43">
        <v>603.18671662962902</v>
      </c>
      <c r="L33" s="43">
        <v>561.15611200000001</v>
      </c>
      <c r="M33" s="43">
        <v>689.93503499999997</v>
      </c>
    </row>
    <row r="34" spans="1:15" x14ac:dyDescent="0.25">
      <c r="A34" s="42" t="s">
        <v>5</v>
      </c>
      <c r="B34" s="43">
        <v>4981.2625240000007</v>
      </c>
      <c r="C34" s="43">
        <v>5380.8785922779298</v>
      </c>
      <c r="D34" s="43">
        <v>6772.1044762685706</v>
      </c>
      <c r="E34" s="43">
        <v>8189.6796843580705</v>
      </c>
      <c r="F34" s="43">
        <v>9590.4250758349499</v>
      </c>
      <c r="G34" s="43">
        <v>10878.26615978</v>
      </c>
      <c r="H34" s="43">
        <v>10451.6574599</v>
      </c>
      <c r="I34" s="43">
        <v>10904.019915000001</v>
      </c>
      <c r="J34" s="43">
        <v>7860.1907489999994</v>
      </c>
      <c r="K34" s="43">
        <v>6325.5198374828706</v>
      </c>
      <c r="L34" s="43">
        <v>7082.8451834347798</v>
      </c>
      <c r="M34" s="43">
        <v>7749.4631035198499</v>
      </c>
      <c r="O34" s="1"/>
    </row>
    <row r="35" spans="1:15" x14ac:dyDescent="0.25">
      <c r="A35" s="42" t="s">
        <v>73</v>
      </c>
      <c r="B35" s="43">
        <v>17</v>
      </c>
      <c r="C35" s="43">
        <v>11</v>
      </c>
      <c r="D35" s="43">
        <v>7</v>
      </c>
      <c r="E35" s="43">
        <v>2</v>
      </c>
      <c r="F35" s="43">
        <v>2</v>
      </c>
      <c r="G35" s="43">
        <v>6</v>
      </c>
      <c r="H35" s="43">
        <v>5</v>
      </c>
      <c r="I35" s="43">
        <v>14</v>
      </c>
      <c r="J35" s="43">
        <v>42</v>
      </c>
      <c r="K35" s="43">
        <v>75</v>
      </c>
      <c r="L35" s="43">
        <v>58</v>
      </c>
      <c r="M35" s="44">
        <v>56</v>
      </c>
      <c r="O35" s="1"/>
    </row>
    <row r="36" spans="1:15" x14ac:dyDescent="0.25">
      <c r="A36" s="45" t="s">
        <v>2</v>
      </c>
      <c r="B36" s="46">
        <f>SUM(B33:B35)</f>
        <v>5066.1427810000005</v>
      </c>
      <c r="C36" s="46">
        <f t="shared" ref="C36:M36" si="0">SUM(C33:C35)</f>
        <v>5505.2393482779298</v>
      </c>
      <c r="D36" s="46">
        <f t="shared" si="0"/>
        <v>6969.464685268571</v>
      </c>
      <c r="E36" s="46">
        <f t="shared" si="0"/>
        <v>8461.1794533580705</v>
      </c>
      <c r="F36" s="46">
        <f t="shared" si="0"/>
        <v>9779.1266607761263</v>
      </c>
      <c r="G36" s="46">
        <f t="shared" si="0"/>
        <v>11362.253610780001</v>
      </c>
      <c r="H36" s="46">
        <f t="shared" si="0"/>
        <v>11266.3907949</v>
      </c>
      <c r="I36" s="46">
        <f t="shared" si="0"/>
        <v>11589.357331000001</v>
      </c>
      <c r="J36" s="46">
        <f t="shared" si="0"/>
        <v>8343.1379909868938</v>
      </c>
      <c r="K36" s="46">
        <f t="shared" si="0"/>
        <v>7003.7065541124994</v>
      </c>
      <c r="L36" s="46">
        <f t="shared" si="0"/>
        <v>7702.0012954347794</v>
      </c>
      <c r="M36" s="46">
        <f t="shared" si="0"/>
        <v>8495.3981385198495</v>
      </c>
    </row>
    <row r="37" spans="1:15" x14ac:dyDescent="0.25">
      <c r="A37" s="69"/>
      <c r="B37" s="95" t="s">
        <v>97</v>
      </c>
      <c r="C37" s="96"/>
      <c r="D37" s="96"/>
      <c r="E37" s="96"/>
      <c r="F37" s="96"/>
      <c r="G37" s="96"/>
      <c r="H37" s="96"/>
      <c r="I37" s="96"/>
      <c r="J37" s="96"/>
      <c r="K37" s="96"/>
      <c r="L37" s="96"/>
      <c r="M37" s="96"/>
    </row>
    <row r="38" spans="1:15" x14ac:dyDescent="0.25">
      <c r="A38" s="47" t="s">
        <v>3</v>
      </c>
      <c r="B38" s="48">
        <v>442.23692156208301</v>
      </c>
      <c r="C38" s="48">
        <v>440.30540841999095</v>
      </c>
      <c r="D38" s="48">
        <v>566.01321640483707</v>
      </c>
      <c r="E38" s="48">
        <v>715.14764673475622</v>
      </c>
      <c r="F38" s="48">
        <v>822.12636296147252</v>
      </c>
      <c r="G38" s="48">
        <v>918.8039216029772</v>
      </c>
      <c r="H38" s="48">
        <v>956.23364487288427</v>
      </c>
      <c r="I38" s="48">
        <v>1071.6354345687616</v>
      </c>
      <c r="J38" s="48">
        <v>863.11794674127248</v>
      </c>
      <c r="K38" s="48">
        <v>723.5644905854333</v>
      </c>
      <c r="L38" s="48">
        <v>757.45193612974072</v>
      </c>
      <c r="M38" s="48">
        <v>799.77151943373997</v>
      </c>
    </row>
    <row r="40" spans="1:15" ht="27" customHeight="1" x14ac:dyDescent="0.25">
      <c r="A40" s="82" t="s">
        <v>91</v>
      </c>
      <c r="B40" s="82"/>
      <c r="C40" s="82"/>
      <c r="D40" s="82"/>
      <c r="E40" s="82"/>
      <c r="F40" s="82"/>
      <c r="G40" s="82"/>
      <c r="H40" s="82"/>
      <c r="I40" s="82"/>
      <c r="J40" s="82"/>
      <c r="K40" s="82"/>
      <c r="L40" s="82"/>
      <c r="M40" s="82"/>
    </row>
    <row r="42" spans="1:15" x14ac:dyDescent="0.25">
      <c r="A42" s="15" t="s">
        <v>42</v>
      </c>
    </row>
  </sheetData>
  <mergeCells count="7">
    <mergeCell ref="A40:M40"/>
    <mergeCell ref="A27:G27"/>
    <mergeCell ref="A29:G29"/>
    <mergeCell ref="A31:A32"/>
    <mergeCell ref="B31:M31"/>
    <mergeCell ref="B37:M37"/>
    <mergeCell ref="A28:G28"/>
  </mergeCells>
  <hyperlinks>
    <hyperlink ref="A1" location="Index!A1" display="Return to Index page" xr:uid="{B8214FAE-2B45-4826-BCE9-DADBC6DABF39}"/>
    <hyperlink ref="A42" location="Index!A1" display="Return to Index page" xr:uid="{6CCD4F22-3A45-4B18-9224-D5E801012F3F}"/>
  </hyperlinks>
  <pageMargins left="0.7" right="0.7" top="0.75" bottom="0.75" header="0.3" footer="0.3"/>
  <pageSetup paperSize="9" orientation="portrait" r:id="rId1"/>
  <headerFooter>
    <oddHeader>&amp;C&amp;"Calibri"&amp;12&amp;KFF0000 OFFICIAL&amp;1#_x000D_</oddHeader>
    <oddFooter>&amp;C_x000D_&amp;1#&amp;"Calibri"&amp;12&amp;KFF0000 OFFICIAL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CEA6F-4728-4559-B09F-0F815ACC0C2F}">
  <dimension ref="A1:M43"/>
  <sheetViews>
    <sheetView zoomScaleNormal="100" workbookViewId="0"/>
  </sheetViews>
  <sheetFormatPr defaultRowHeight="15" x14ac:dyDescent="0.25"/>
  <cols>
    <col min="1" max="1" width="50.5703125" customWidth="1"/>
    <col min="2" max="5" width="12" bestFit="1" customWidth="1"/>
    <col min="6" max="6" width="11" bestFit="1" customWidth="1"/>
    <col min="7" max="10" width="12" bestFit="1" customWidth="1"/>
    <col min="11" max="11" width="12.7109375" bestFit="1" customWidth="1"/>
    <col min="12" max="12" width="12" bestFit="1" customWidth="1"/>
    <col min="13" max="13" width="11.42578125" customWidth="1"/>
  </cols>
  <sheetData>
    <row r="1" spans="1:8" x14ac:dyDescent="0.25">
      <c r="A1" s="15" t="s">
        <v>42</v>
      </c>
    </row>
    <row r="3" spans="1:8" s="21" customFormat="1" x14ac:dyDescent="0.25">
      <c r="A3" s="20" t="s">
        <v>72</v>
      </c>
    </row>
    <row r="4" spans="1:8" x14ac:dyDescent="0.25">
      <c r="A4" s="15"/>
    </row>
    <row r="5" spans="1:8" x14ac:dyDescent="0.25">
      <c r="A5" s="91" t="s">
        <v>46</v>
      </c>
      <c r="B5" s="91"/>
      <c r="C5" s="91"/>
      <c r="D5" s="91"/>
      <c r="E5" s="91"/>
      <c r="F5" s="91"/>
      <c r="G5" s="91"/>
      <c r="H5" s="91"/>
    </row>
    <row r="29" spans="1:13" x14ac:dyDescent="0.25">
      <c r="A29" s="90" t="s">
        <v>60</v>
      </c>
      <c r="B29" s="90"/>
      <c r="C29" s="90"/>
      <c r="D29" s="90"/>
      <c r="E29" s="90"/>
      <c r="F29" s="90"/>
      <c r="G29" s="90"/>
      <c r="H29" s="90"/>
      <c r="I29" s="6"/>
      <c r="J29" s="6"/>
      <c r="K29" s="6"/>
      <c r="L29" s="6"/>
    </row>
    <row r="30" spans="1:13" x14ac:dyDescent="0.25">
      <c r="A30" s="90" t="s">
        <v>95</v>
      </c>
      <c r="B30" s="90"/>
      <c r="C30" s="90"/>
      <c r="D30" s="90"/>
      <c r="E30" s="90"/>
      <c r="F30" s="90"/>
      <c r="G30" s="90"/>
      <c r="H30" s="90"/>
    </row>
    <row r="31" spans="1:13" x14ac:dyDescent="0.25">
      <c r="A31" s="5"/>
    </row>
    <row r="32" spans="1:13" x14ac:dyDescent="0.25">
      <c r="A32" s="93" t="s">
        <v>0</v>
      </c>
      <c r="B32" s="92" t="s">
        <v>96</v>
      </c>
      <c r="C32" s="92"/>
      <c r="D32" s="92"/>
      <c r="E32" s="92"/>
      <c r="F32" s="92"/>
      <c r="G32" s="92"/>
      <c r="H32" s="92"/>
      <c r="I32" s="92"/>
      <c r="J32" s="92"/>
      <c r="K32" s="92"/>
      <c r="L32" s="92"/>
      <c r="M32" s="92"/>
    </row>
    <row r="33" spans="1:13" x14ac:dyDescent="0.25">
      <c r="A33" s="94"/>
      <c r="B33" s="41" t="s">
        <v>83</v>
      </c>
      <c r="C33" s="41" t="s">
        <v>84</v>
      </c>
      <c r="D33" s="41" t="s">
        <v>85</v>
      </c>
      <c r="E33" s="41" t="s">
        <v>86</v>
      </c>
      <c r="F33" s="41" t="s">
        <v>87</v>
      </c>
      <c r="G33" s="41" t="s">
        <v>88</v>
      </c>
      <c r="H33" s="41" t="s">
        <v>89</v>
      </c>
      <c r="I33" s="41" t="s">
        <v>61</v>
      </c>
      <c r="J33" s="41" t="s">
        <v>62</v>
      </c>
      <c r="K33" s="41" t="s">
        <v>63</v>
      </c>
      <c r="L33" s="41" t="s">
        <v>64</v>
      </c>
      <c r="M33" s="41" t="s">
        <v>43</v>
      </c>
    </row>
    <row r="34" spans="1:13" x14ac:dyDescent="0.25">
      <c r="A34" s="59" t="s">
        <v>28</v>
      </c>
      <c r="B34" s="60">
        <v>2217.6308648915201</v>
      </c>
      <c r="C34" s="60">
        <v>1875.9399487000001</v>
      </c>
      <c r="D34" s="60">
        <v>1779.59209533496</v>
      </c>
      <c r="E34" s="60">
        <v>1786.40851275468</v>
      </c>
      <c r="F34" s="60">
        <v>1968.4103745329001</v>
      </c>
      <c r="G34" s="60">
        <v>2011.9841280000001</v>
      </c>
      <c r="H34" s="60">
        <v>1872.9129385825299</v>
      </c>
      <c r="I34" s="60">
        <v>1840.3907130989001</v>
      </c>
      <c r="J34" s="60">
        <v>1473.77179486558</v>
      </c>
      <c r="K34" s="60">
        <v>1450.5838257288301</v>
      </c>
      <c r="L34" s="60">
        <v>1425.68163906836</v>
      </c>
      <c r="M34" s="60">
        <v>1076.3626620725299</v>
      </c>
    </row>
    <row r="35" spans="1:13" x14ac:dyDescent="0.25">
      <c r="A35" s="59" t="s">
        <v>5</v>
      </c>
      <c r="B35" s="60">
        <v>2037.2576707999999</v>
      </c>
      <c r="C35" s="60">
        <v>1661.3092763</v>
      </c>
      <c r="D35" s="60">
        <v>1962.0111549999999</v>
      </c>
      <c r="E35" s="60">
        <v>1906.324036</v>
      </c>
      <c r="F35" s="60">
        <v>1835.1963909999999</v>
      </c>
      <c r="G35" s="60">
        <v>1965.3728639999999</v>
      </c>
      <c r="H35" s="60">
        <v>2037.5695469999998</v>
      </c>
      <c r="I35" s="60">
        <v>1863.9996510000001</v>
      </c>
      <c r="J35" s="60">
        <v>1896.1302390000001</v>
      </c>
      <c r="K35" s="60">
        <v>1705.9315383703699</v>
      </c>
      <c r="L35" s="60">
        <v>1760.58544835205</v>
      </c>
      <c r="M35" s="60">
        <v>1105.116563</v>
      </c>
    </row>
    <row r="36" spans="1:13" x14ac:dyDescent="0.25">
      <c r="A36" s="59" t="s">
        <v>73</v>
      </c>
      <c r="B36" s="60">
        <v>227</v>
      </c>
      <c r="C36" s="60">
        <v>211</v>
      </c>
      <c r="D36" s="60">
        <v>188</v>
      </c>
      <c r="E36" s="60">
        <v>207</v>
      </c>
      <c r="F36" s="60">
        <v>154</v>
      </c>
      <c r="G36" s="60">
        <v>178</v>
      </c>
      <c r="H36" s="60">
        <v>183</v>
      </c>
      <c r="I36" s="60">
        <v>164</v>
      </c>
      <c r="J36" s="60">
        <v>176</v>
      </c>
      <c r="K36" s="60">
        <v>171</v>
      </c>
      <c r="L36" s="60">
        <v>164</v>
      </c>
      <c r="M36" s="60">
        <v>171</v>
      </c>
    </row>
    <row r="37" spans="1:13" x14ac:dyDescent="0.25">
      <c r="A37" s="58" t="s">
        <v>29</v>
      </c>
      <c r="B37" s="46">
        <f>SUM(B34:B36)</f>
        <v>4481.8885356915198</v>
      </c>
      <c r="C37" s="46">
        <f t="shared" ref="C37:M37" si="0">SUM(C34:C36)</f>
        <v>3748.249225</v>
      </c>
      <c r="D37" s="46">
        <f t="shared" si="0"/>
        <v>3929.6032503349597</v>
      </c>
      <c r="E37" s="46">
        <f t="shared" si="0"/>
        <v>3899.73254875468</v>
      </c>
      <c r="F37" s="46">
        <f t="shared" si="0"/>
        <v>3957.6067655328998</v>
      </c>
      <c r="G37" s="46">
        <f t="shared" si="0"/>
        <v>4155.356992</v>
      </c>
      <c r="H37" s="46">
        <f t="shared" si="0"/>
        <v>4093.48248558253</v>
      </c>
      <c r="I37" s="46">
        <f t="shared" si="0"/>
        <v>3868.3903640989001</v>
      </c>
      <c r="J37" s="46">
        <f t="shared" si="0"/>
        <v>3545.9020338655801</v>
      </c>
      <c r="K37" s="46">
        <f t="shared" si="0"/>
        <v>3327.5153640992003</v>
      </c>
      <c r="L37" s="46">
        <f t="shared" si="0"/>
        <v>3350.26708742041</v>
      </c>
      <c r="M37" s="46">
        <f t="shared" si="0"/>
        <v>2352.47922507253</v>
      </c>
    </row>
    <row r="38" spans="1:13" x14ac:dyDescent="0.25">
      <c r="A38" s="69"/>
      <c r="B38" s="95" t="s">
        <v>97</v>
      </c>
      <c r="C38" s="96"/>
      <c r="D38" s="96"/>
      <c r="E38" s="96"/>
      <c r="F38" s="96"/>
      <c r="G38" s="96"/>
      <c r="H38" s="96"/>
      <c r="I38" s="96"/>
      <c r="J38" s="96"/>
      <c r="K38" s="96"/>
      <c r="L38" s="96"/>
      <c r="M38" s="96"/>
    </row>
    <row r="39" spans="1:13" x14ac:dyDescent="0.25">
      <c r="A39" s="61" t="s">
        <v>3</v>
      </c>
      <c r="B39" s="62">
        <v>497.82877992251713</v>
      </c>
      <c r="C39" s="62">
        <v>417.40660404129528</v>
      </c>
      <c r="D39" s="62">
        <v>421.44847452918714</v>
      </c>
      <c r="E39" s="62">
        <v>420.25283443885735</v>
      </c>
      <c r="F39" s="62">
        <v>431.70888344197442</v>
      </c>
      <c r="G39" s="62">
        <v>453.72107743724979</v>
      </c>
      <c r="H39" s="62">
        <v>434.19709359170736</v>
      </c>
      <c r="I39" s="62">
        <v>422.8493889201477</v>
      </c>
      <c r="J39" s="62">
        <v>388.85773848694299</v>
      </c>
      <c r="K39" s="62">
        <v>348.17095289493807</v>
      </c>
      <c r="L39" s="62">
        <v>374.57610320801746</v>
      </c>
      <c r="M39" s="62">
        <v>278.48989812848902</v>
      </c>
    </row>
    <row r="41" spans="1:13" ht="26.25" customHeight="1" x14ac:dyDescent="0.25">
      <c r="A41" s="82" t="s">
        <v>91</v>
      </c>
      <c r="B41" s="82"/>
      <c r="C41" s="82"/>
      <c r="D41" s="82"/>
      <c r="E41" s="82"/>
      <c r="F41" s="82"/>
      <c r="G41" s="82"/>
      <c r="H41" s="82"/>
      <c r="I41" s="82"/>
      <c r="J41" s="82"/>
      <c r="K41" s="82"/>
      <c r="L41" s="82"/>
      <c r="M41" s="82"/>
    </row>
    <row r="43" spans="1:13" x14ac:dyDescent="0.25">
      <c r="A43" s="15" t="s">
        <v>42</v>
      </c>
    </row>
  </sheetData>
  <mergeCells count="7">
    <mergeCell ref="A41:M41"/>
    <mergeCell ref="A29:H29"/>
    <mergeCell ref="A30:H30"/>
    <mergeCell ref="A5:H5"/>
    <mergeCell ref="A32:A33"/>
    <mergeCell ref="B32:M32"/>
    <mergeCell ref="B38:M38"/>
  </mergeCells>
  <hyperlinks>
    <hyperlink ref="A1" location="Index!A1" display="Return to Index page" xr:uid="{F7FAE555-8EAE-4D4B-9258-3CEDF9E42E82}"/>
    <hyperlink ref="A43" location="Index!A1" display="Return to Index page" xr:uid="{11E1A5A2-70C1-49AB-9CA3-10884AF515B3}"/>
  </hyperlinks>
  <pageMargins left="0.7" right="0.7" top="0.75" bottom="0.75" header="0.3" footer="0.3"/>
  <pageSetup paperSize="9" orientation="portrait" r:id="rId1"/>
  <headerFooter>
    <oddHeader>&amp;C&amp;"Calibri"&amp;12&amp;KFF0000 OFFICIAL&amp;1#_x000D_</oddHeader>
    <oddFooter>&amp;C_x000D_&amp;1#&amp;"Calibri"&amp;12&amp;KFF0000 OFFICIAL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Index</vt:lpstr>
      <vt:lpstr>Table 6.1a-1</vt:lpstr>
      <vt:lpstr>Table 6.1a-2</vt:lpstr>
      <vt:lpstr>Table 6.1a-3</vt:lpstr>
      <vt:lpstr>Figure 6.1a-1</vt:lpstr>
      <vt:lpstr>Figure 6.1a-2</vt:lpstr>
      <vt:lpstr>Figure_6.1a-3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Gavran, Mijo</dc:creator>
  <cp:lastModifiedBy>Lehmann, Cressida</cp:lastModifiedBy>
  <dcterms:created xsi:type="dcterms:W3CDTF">2023-06-07T03:45:12Z</dcterms:created>
  <dcterms:modified xsi:type="dcterms:W3CDTF">2024-10-15T01:09:29Z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3d8be6-3c40-4052-87a2-9c2adcba8759_Enabled">
    <vt:lpwstr>true</vt:lpwstr>
  </property>
  <property fmtid="{D5CDD505-2E9C-101B-9397-08002B2CF9AE}" pid="3" name="MSIP_Label_933d8be6-3c40-4052-87a2-9c2adcba8759_SetDate">
    <vt:lpwstr>2024-09-10T02:41:41Z</vt:lpwstr>
  </property>
  <property fmtid="{D5CDD505-2E9C-101B-9397-08002B2CF9AE}" pid="4" name="MSIP_Label_933d8be6-3c40-4052-87a2-9c2adcba8759_Method">
    <vt:lpwstr>Privileged</vt:lpwstr>
  </property>
  <property fmtid="{D5CDD505-2E9C-101B-9397-08002B2CF9AE}" pid="5" name="MSIP_Label_933d8be6-3c40-4052-87a2-9c2adcba8759_Name">
    <vt:lpwstr>OFFICIAL</vt:lpwstr>
  </property>
  <property fmtid="{D5CDD505-2E9C-101B-9397-08002B2CF9AE}" pid="6" name="MSIP_Label_933d8be6-3c40-4052-87a2-9c2adcba8759_SiteId">
    <vt:lpwstr>2be67eb7-400c-4b3f-a5a1-1258c0da0696</vt:lpwstr>
  </property>
  <property fmtid="{D5CDD505-2E9C-101B-9397-08002B2CF9AE}" pid="7" name="MSIP_Label_933d8be6-3c40-4052-87a2-9c2adcba8759_ActionId">
    <vt:lpwstr>c0fa9755-c254-442b-9fce-a43a5d906623</vt:lpwstr>
  </property>
  <property fmtid="{D5CDD505-2E9C-101B-9397-08002B2CF9AE}" pid="8" name="MSIP_Label_933d8be6-3c40-4052-87a2-9c2adcba8759_ContentBits">
    <vt:lpwstr>3</vt:lpwstr>
  </property>
</Properties>
</file>