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V:\projects\Forests\SOFR_ongoing\C3\3_1b\Products\Final\2024\"/>
    </mc:Choice>
  </mc:AlternateContent>
  <xr:revisionPtr revIDLastSave="0" documentId="13_ncr:1_{280F3101-5137-4C02-A57C-D6FC5CCFC648}" xr6:coauthVersionLast="47" xr6:coauthVersionMax="47" xr10:uidLastSave="{00000000-0000-0000-0000-000000000000}"/>
  <bookViews>
    <workbookView xWindow="-120" yWindow="-120" windowWidth="29040" windowHeight="15720" tabRatio="784" xr2:uid="{22F9179D-6951-4A85-87D3-FD2B220F3FD3}"/>
  </bookViews>
  <sheets>
    <sheet name="Index" sheetId="17" r:id="rId1"/>
    <sheet name="Table 3.1b-1" sheetId="10" r:id="rId2"/>
    <sheet name="Table 3.1b-2" sheetId="8" r:id="rId3"/>
    <sheet name="Table 3.1b-3" sheetId="7" r:id="rId4"/>
    <sheet name="Table 3.1b-4" sheetId="5" r:id="rId5"/>
    <sheet name="Table 3.1b-5" sheetId="2" r:id="rId6"/>
    <sheet name="Figure 3.1b-2" sheetId="9" r:id="rId7"/>
    <sheet name="Figure 3.1b-4" sheetId="15" r:id="rId8"/>
  </sheets>
  <definedNames>
    <definedName name="_Hlk159424541" localSheetId="4">'Table 3.1b-4'!#REF!</definedName>
    <definedName name="_xlnm.Database" localSheetId="7">#REF!</definedName>
    <definedName name="_xlnm.Database" localSheetId="2">#REF!</definedName>
    <definedName name="_xlnm.Database">#REF!</definedName>
    <definedName name="Figure_3_1b_5">#REF!</definedName>
    <definedName name="_xlnm.Print_Area" localSheetId="2">'Table 3.1b-2'!#REF!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9" l="1"/>
  <c r="J34" i="9"/>
  <c r="I34" i="9"/>
  <c r="H34" i="9"/>
  <c r="G34" i="9"/>
  <c r="F34" i="9"/>
  <c r="E34" i="9"/>
  <c r="D34" i="9"/>
  <c r="C34" i="9"/>
  <c r="B34" i="9"/>
</calcChain>
</file>

<file path=xl/sharedStrings.xml><?xml version="1.0" encoding="utf-8"?>
<sst xmlns="http://schemas.openxmlformats.org/spreadsheetml/2006/main" count="217" uniqueCount="92">
  <si>
    <t>Total</t>
  </si>
  <si>
    <t>Planned fire</t>
  </si>
  <si>
    <t>Unplanned fire</t>
  </si>
  <si>
    <t>Jurisdiction</t>
  </si>
  <si>
    <t>2016-17</t>
  </si>
  <si>
    <t>2017-18</t>
  </si>
  <si>
    <t>2018-19</t>
  </si>
  <si>
    <t>2019-20</t>
  </si>
  <si>
    <t>2020-21</t>
  </si>
  <si>
    <t>ACT</t>
  </si>
  <si>
    <t>NSW</t>
  </si>
  <si>
    <t>NT</t>
  </si>
  <si>
    <t>Qld</t>
  </si>
  <si>
    <t>SA</t>
  </si>
  <si>
    <t>WA</t>
  </si>
  <si>
    <t>Australia</t>
  </si>
  <si>
    <t>All fire</t>
  </si>
  <si>
    <t>Leasehold forest</t>
  </si>
  <si>
    <t>Multiple-use public forest</t>
  </si>
  <si>
    <t>Nature conservation reserve</t>
  </si>
  <si>
    <t>Private forest</t>
  </si>
  <si>
    <t>Unresolved tenure</t>
  </si>
  <si>
    <t>Tas.</t>
  </si>
  <si>
    <t>Vic.</t>
  </si>
  <si>
    <t>Proportion of total area burnt</t>
  </si>
  <si>
    <t>Year</t>
  </si>
  <si>
    <t>Total fire</t>
  </si>
  <si>
    <t>Other Crown land</t>
  </si>
  <si>
    <t xml:space="preserve">Total </t>
  </si>
  <si>
    <t>Totals may not tally due to rounding.</t>
  </si>
  <si>
    <t>Table 3.1b-5: Annual area of fire in forest by jurisdiction, for planned and unplanned fire, 2016-17 to 2020-21</t>
  </si>
  <si>
    <t>Fire type and jurisdiction</t>
  </si>
  <si>
    <t>Cumulative area of fire, 2016-21</t>
  </si>
  <si>
    <t>Cumulative area of fire in forest is the sum of the five annual area totals, and therefore counts multiple times any forest areas that were burnt in two or more years of the five-year period. This metric can therefore exceed the total forest area.</t>
  </si>
  <si>
    <t>Not burnt</t>
  </si>
  <si>
    <t>Two times</t>
  </si>
  <si>
    <t>Three times</t>
  </si>
  <si>
    <t>Four times</t>
  </si>
  <si>
    <t>Five times</t>
  </si>
  <si>
    <t>One or more times</t>
  </si>
  <si>
    <t>Two or more times</t>
  </si>
  <si>
    <t xml:space="preserve">Includes both planned and unplanned fire. </t>
  </si>
  <si>
    <t>Proportion of fire that is unplanned</t>
  </si>
  <si>
    <t>Proportion of total forest fire area that is planned fire</t>
  </si>
  <si>
    <t>65% </t>
  </si>
  <si>
    <t xml:space="preserve">Includes both planned and unplanned fire. Forest areas burnt on multiple occasions are counted only once in the total forest area burnt. </t>
  </si>
  <si>
    <t>Return to Index Page</t>
  </si>
  <si>
    <r>
      <t xml:space="preserve">© Commonwealth of Australia 2024
</t>
    </r>
    <r>
      <rPr>
        <b/>
        <sz val="8"/>
        <color theme="1"/>
        <rFont val="Calibri"/>
        <family val="2"/>
        <scheme val="minor"/>
      </rPr>
      <t xml:space="preserve">Ownership of intellectual property rights: </t>
    </r>
    <r>
      <rPr>
        <sz val="8"/>
        <color theme="1"/>
        <rFont val="Calibri"/>
        <family val="2"/>
        <scheme val="minor"/>
      </rPr>
      <t xml:space="preserve">Unless otherwise noted, copyright (and any other intellectual property rights, if any) in this publication is owned by the Commonwealth of Australia (referred to as the Commonwealth).
</t>
    </r>
    <r>
      <rPr>
        <b/>
        <sz val="8"/>
        <color theme="1"/>
        <rFont val="Calibri"/>
        <family val="2"/>
        <scheme val="minor"/>
      </rPr>
      <t>Creative Commons licence:</t>
    </r>
    <r>
      <rPr>
        <sz val="8"/>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                                                 </t>
    </r>
  </si>
  <si>
    <t>This indicator is used to provide an understanding of the impact of fire on forests through the reporting of planned and unplanned fire. Fire is an important part of many forest ecosystems in Australia and may have either positive or negative impacts on forest health and vitality.</t>
  </si>
  <si>
    <t>Table 3.1b-5: Annual area of fire in forest by jurisdiction, for planned and unplanned fire, 2016-17 to 2020 -21</t>
  </si>
  <si>
    <t>Table 3.1b-3: Area of forest burnt one or more times, by tenure and jurisdiction, in the five-year period 2016-17 to 2020-21</t>
  </si>
  <si>
    <t>Table 3.1b-4: Area of commercial plantation burnt, by jurisdiction and by year, in the five-year period 2016-17 to 2020-21</t>
  </si>
  <si>
    <t>&lt;0.01</t>
  </si>
  <si>
    <r>
      <t xml:space="preserve">Total forest area </t>
    </r>
    <r>
      <rPr>
        <sz val="11"/>
        <rFont val="Calibri"/>
        <family val="2"/>
        <scheme val="minor"/>
      </rPr>
      <t>('000 ha)</t>
    </r>
  </si>
  <si>
    <r>
      <t>Forest area burnt one or more times in the five-year period 2016-17 to 2020-21</t>
    </r>
    <r>
      <rPr>
        <sz val="11"/>
        <color theme="1"/>
        <rFont val="Calibri"/>
        <family val="2"/>
        <scheme val="minor"/>
      </rPr>
      <t xml:space="preserve"> ('000 hectares)</t>
    </r>
  </si>
  <si>
    <t>2011-12</t>
  </si>
  <si>
    <t>2012-13</t>
  </si>
  <si>
    <t>2013-14</t>
  </si>
  <si>
    <t>2014-15</t>
  </si>
  <si>
    <t>2015-16</t>
  </si>
  <si>
    <r>
      <t xml:space="preserve">Area </t>
    </r>
    <r>
      <rPr>
        <sz val="11"/>
        <color theme="1"/>
        <rFont val="Calibri"/>
        <family val="2"/>
        <scheme val="minor"/>
      </rPr>
      <t>('000 hectares)</t>
    </r>
  </si>
  <si>
    <t>Australia's State of the Forests Report</t>
  </si>
  <si>
    <r>
      <t>Citations in notes accompanying a table or figure refer to the Reference list in Indicator 3.1b Area of forest burnt by planned and unplanned fire (2024),</t>
    </r>
    <r>
      <rPr>
        <i/>
        <sz val="9"/>
        <color theme="1"/>
        <rFont val="Calibri"/>
        <family val="2"/>
        <scheme val="minor"/>
      </rPr>
      <t xml:space="preserve"> Australia's State of the Forests Report</t>
    </r>
  </si>
  <si>
    <r>
      <rPr>
        <b/>
        <sz val="8"/>
        <color theme="1"/>
        <rFont val="Calibri"/>
        <family val="2"/>
        <scheme val="minor"/>
      </rPr>
      <t>Citation and cataloguing data:</t>
    </r>
    <r>
      <rPr>
        <sz val="8"/>
        <color theme="1"/>
        <rFont val="Calibri"/>
        <family val="2"/>
        <scheme val="minor"/>
      </rPr>
      <t xml:space="preserve"> This publication (and any material sourced from it) should be attributed as Montreal Process Implementation Group for Australia (MIG) and National Forest Inventory Steering Committee (NFISC) 2024, Indicator 3.1b: Area of forest burnt by planned and unplanned fire, </t>
    </r>
    <r>
      <rPr>
        <i/>
        <sz val="8"/>
        <color theme="1"/>
        <rFont val="Calibri"/>
        <family val="2"/>
        <scheme val="minor"/>
      </rPr>
      <t>Australia’s State of the Forests Report</t>
    </r>
    <r>
      <rPr>
        <sz val="8"/>
        <color theme="1"/>
        <rFont val="Calibri"/>
        <family val="2"/>
        <scheme val="minor"/>
      </rPr>
      <t>, Australian Bureau of Agricultural and Resource Economics and Sciences, Canberra, October. CC BY 4.0.</t>
    </r>
  </si>
  <si>
    <r>
      <t xml:space="preserve">Data tables and figures for Indicator 3.1b (2024), </t>
    </r>
    <r>
      <rPr>
        <b/>
        <i/>
        <sz val="11"/>
        <color theme="1"/>
        <rFont val="Calibri"/>
        <family val="2"/>
        <scheme val="minor"/>
      </rPr>
      <t>Australia's State of the Forests Report</t>
    </r>
  </si>
  <si>
    <t>Data tables and figures for Indicator 3.1b Area of forest burnt by planned and unplanned fire (2024)</t>
  </si>
  <si>
    <t>One time</t>
  </si>
  <si>
    <t>Proportion of total national area of forest</t>
  </si>
  <si>
    <t>Forest area burnt as a proportion of total forest area on that tenure</t>
  </si>
  <si>
    <r>
      <t xml:space="preserve">Area of forest burnt by number of times burnt, 2016-17 to 2020-21 </t>
    </r>
    <r>
      <rPr>
        <sz val="11"/>
        <color theme="1"/>
        <rFont val="Calibri"/>
        <family val="2"/>
        <scheme val="minor"/>
      </rPr>
      <t>('000 hectares)</t>
    </r>
  </si>
  <si>
    <r>
      <t xml:space="preserve">Area of fire in forest </t>
    </r>
    <r>
      <rPr>
        <sz val="11"/>
        <color theme="1"/>
        <rFont val="Calibri"/>
        <family val="2"/>
        <scheme val="minor"/>
      </rPr>
      <t>('000 hectares)</t>
    </r>
  </si>
  <si>
    <r>
      <t xml:space="preserve">Area </t>
    </r>
    <r>
      <rPr>
        <sz val="11"/>
        <color theme="1"/>
        <rFont val="Calibri"/>
        <family val="2"/>
        <scheme val="minor"/>
      </rPr>
      <t>('000 hectares)</t>
    </r>
  </si>
  <si>
    <r>
      <t xml:space="preserve">Use this link to access  Indicator 3.1b Area of forest burnt by planned and unplanned fire (2024), </t>
    </r>
    <r>
      <rPr>
        <i/>
        <u/>
        <sz val="9"/>
        <color theme="10"/>
        <rFont val="Calibri"/>
        <family val="2"/>
        <scheme val="minor"/>
      </rPr>
      <t>Australia's State of the Forests Report</t>
    </r>
  </si>
  <si>
    <r>
      <rPr>
        <b/>
        <sz val="9"/>
        <color theme="1"/>
        <rFont val="Calibri"/>
        <family val="2"/>
        <scheme val="minor"/>
      </rPr>
      <t>Citation and cataloguing data:</t>
    </r>
    <r>
      <rPr>
        <sz val="9"/>
        <color theme="1"/>
        <rFont val="Calibri"/>
        <family val="2"/>
        <scheme val="minor"/>
      </rPr>
      <t xml:space="preserve"> This publication (and any material sourced from it) should be attributed as: Montreal Process Implementation Group for Australia (MIG) and National Forest Inventory Steering Committee (NFISC) 2024, Indicator 3.1b: Area of forest burnt by planned and unplanned fire, </t>
    </r>
    <r>
      <rPr>
        <i/>
        <sz val="9"/>
        <color theme="1"/>
        <rFont val="Calibri"/>
        <family val="2"/>
        <scheme val="minor"/>
      </rPr>
      <t>Australia’s State of the Forests Report</t>
    </r>
    <r>
      <rPr>
        <sz val="9"/>
        <color theme="1"/>
        <rFont val="Calibri"/>
        <family val="2"/>
        <scheme val="minor"/>
      </rPr>
      <t>, Australian Bureau of Agricultural and Resource Economics and Sciences, Canberra, October. CC BY 4.0.</t>
    </r>
  </si>
  <si>
    <t>Source: State and territory spatial fire data; Forests of Australia (2023) ABARES (2023a); Tenure of Australia’s forests (2023) ABARES (2023b).</t>
  </si>
  <si>
    <t>Figure 3.1b-2: Annual area of planned and unplanned forest fire, 2011-12 to 2020-21</t>
  </si>
  <si>
    <t>Source: State and territory spatial fire data; Fires in Australia's forests 2011-16 (2018) ABARES (2018); Forests of Australia (2023) (ABARES 2023a).</t>
  </si>
  <si>
    <t>Table 3.1b-1: Cumulative areas of planned and unplanned forest fire, for the periods 2011-12 to 2015-16 and 2016-17 to 2020-21, by jurisdiction</t>
  </si>
  <si>
    <t>2011-12 to 2015-16</t>
  </si>
  <si>
    <t>2016-17 to 2020-21</t>
  </si>
  <si>
    <t>Cumulative 2016-17 to 2020-21 fire area as a proportion of cumulative 2011-12 to 2015-16 fire area</t>
  </si>
  <si>
    <t>Source: State and territory spatial fire data; Forests of Australia (2023) ABARES (2023a).</t>
  </si>
  <si>
    <t>Table 3.1b-2: Area of forest burnt by number of times burnt, by jurisdiction, 2016-17 to 2020-21</t>
  </si>
  <si>
    <r>
      <t xml:space="preserve">Area of commercial plantation </t>
    </r>
    <r>
      <rPr>
        <sz val="11"/>
        <color theme="1"/>
        <rFont val="Calibri"/>
        <family val="2"/>
        <scheme val="minor"/>
      </rPr>
      <t>('000 hectares)</t>
    </r>
  </si>
  <si>
    <r>
      <t xml:space="preserve">Area of fire in commercial plantation </t>
    </r>
    <r>
      <rPr>
        <sz val="11"/>
        <color theme="1"/>
        <rFont val="Calibri"/>
        <family val="2"/>
        <scheme val="minor"/>
      </rPr>
      <t>('000 hectares)</t>
    </r>
  </si>
  <si>
    <t>Proportion of cumulative area of fire in commercial plantation, 2016-21</t>
  </si>
  <si>
    <r>
      <t xml:space="preserve">Differences between the numbers reported here and those reported in </t>
    </r>
    <r>
      <rPr>
        <i/>
        <sz val="9"/>
        <color rgb="FF000000"/>
        <rFont val="Calibri"/>
        <family val="2"/>
      </rPr>
      <t>State of the Forests Tasmania Report 2022</t>
    </r>
    <r>
      <rPr>
        <sz val="9"/>
        <color rgb="FF000000"/>
        <rFont val="Calibri"/>
        <family val="2"/>
      </rPr>
      <t xml:space="preserve"> are a result of different input datasets for plantations. </t>
    </r>
  </si>
  <si>
    <t>Cumulative area of fire in forest, 2016-17 to 2020-21</t>
  </si>
  <si>
    <t>Proportion of cumulative area of fire in forest, 2016-17 to 2020-21</t>
  </si>
  <si>
    <t>Total area of fire in commercial plantation is the sum of the five annual area totals.</t>
  </si>
  <si>
    <t>Figure 3.1b-4: Cumulative area of planned and unplanned forest fire by tenure, 2016-17 to 2020-21</t>
  </si>
  <si>
    <r>
      <t xml:space="preserve">Cumulative forest fire area </t>
    </r>
    <r>
      <rPr>
        <sz val="11"/>
        <color theme="1"/>
        <rFont val="Calibri"/>
        <family val="2"/>
        <scheme val="minor"/>
      </rPr>
      <t>('000 hectares)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</si>
</sst>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0"/>
    <numFmt numFmtId="167" formatCode="_-* #,##0_-;\-* #,##0_-;_-*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u/>
      <sz val="11"/>
      <color theme="10"/>
      <name val="Calibri"/>
      <family val="2"/>
      <scheme val="minor"/>
    </font>
    <font>
      <sz val="9"/>
      <color rgb="FF000000"/>
      <name val="Calibri"/>
      <family val="2"/>
    </font>
    <font>
      <i/>
      <sz val="9"/>
      <color rgb="FF000000"/>
      <name val="Calibri"/>
      <family val="2"/>
    </font>
    <font>
      <b/>
      <sz val="11"/>
      <color rgb="FF000000"/>
      <name val="Calibri"/>
      <family val="2"/>
      <scheme val="minor"/>
    </font>
    <font>
      <sz val="8"/>
      <color rgb="FF000000"/>
      <name val="Calibri"/>
      <family val="2"/>
    </font>
    <font>
      <sz val="8"/>
      <color theme="1"/>
      <name val="Calibri"/>
      <family val="2"/>
      <scheme val="minor"/>
    </font>
    <font>
      <sz val="9"/>
      <color rgb="FF2E74B5"/>
      <name val="Calibri"/>
      <family val="2"/>
      <scheme val="minor"/>
    </font>
    <font>
      <sz val="11"/>
      <name val="Calibri"/>
      <family val="2"/>
      <scheme val="minor"/>
    </font>
    <font>
      <i/>
      <sz val="11"/>
      <color theme="1"/>
      <name val="Calibri"/>
      <family val="2"/>
      <scheme val="minor"/>
    </font>
    <font>
      <i/>
      <sz val="9"/>
      <color theme="1"/>
      <name val="Calibri"/>
      <family val="2"/>
      <scheme val="minor"/>
    </font>
    <font>
      <b/>
      <sz val="8"/>
      <color theme="1"/>
      <name val="Calibri"/>
      <family val="2"/>
      <scheme val="minor"/>
    </font>
    <font>
      <u/>
      <sz val="11"/>
      <color theme="4"/>
      <name val="Calibri"/>
      <family val="2"/>
      <scheme val="minor"/>
    </font>
    <font>
      <b/>
      <sz val="16"/>
      <name val="Calibri"/>
      <family val="2"/>
      <scheme val="minor"/>
    </font>
    <font>
      <b/>
      <sz val="12"/>
      <name val="Calibri"/>
      <family val="2"/>
      <scheme val="minor"/>
    </font>
    <font>
      <sz val="11"/>
      <color rgb="FF000000"/>
      <name val="Calibri"/>
      <family val="2"/>
      <scheme val="minor"/>
    </font>
    <font>
      <b/>
      <sz val="11"/>
      <name val="Calibri"/>
      <family val="2"/>
      <scheme val="minor"/>
    </font>
    <font>
      <b/>
      <i/>
      <sz val="14"/>
      <name val="Calibri"/>
      <family val="2"/>
      <scheme val="minor"/>
    </font>
    <font>
      <i/>
      <sz val="8"/>
      <color theme="1"/>
      <name val="Calibri"/>
      <family val="2"/>
      <scheme val="minor"/>
    </font>
    <font>
      <b/>
      <i/>
      <sz val="11"/>
      <color theme="1"/>
      <name val="Calibri"/>
      <family val="2"/>
      <scheme val="minor"/>
    </font>
    <font>
      <u/>
      <sz val="9"/>
      <color theme="10"/>
      <name val="Calibri"/>
      <family val="2"/>
      <scheme val="minor"/>
    </font>
    <font>
      <i/>
      <u/>
      <sz val="9"/>
      <color theme="10"/>
      <name val="Calibri"/>
      <family val="2"/>
      <scheme val="minor"/>
    </font>
    <font>
      <sz val="9"/>
      <color rgb="FF000000"/>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medium">
        <color theme="0"/>
      </bottom>
      <diagonal/>
    </border>
    <border>
      <left style="thin">
        <color indexed="64"/>
      </left>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cellStyleXfs>
  <cellXfs count="218">
    <xf numFmtId="0" fontId="0" fillId="0" borderId="0" xfId="0"/>
    <xf numFmtId="0" fontId="2" fillId="0" borderId="0" xfId="0" applyFont="1"/>
    <xf numFmtId="3" fontId="0" fillId="0" borderId="0" xfId="0" applyNumberFormat="1"/>
    <xf numFmtId="0" fontId="6" fillId="0" borderId="0" xfId="0" applyFont="1" applyAlignment="1">
      <alignment wrapText="1"/>
    </xf>
    <xf numFmtId="0" fontId="6" fillId="0" borderId="0" xfId="0" applyFont="1"/>
    <xf numFmtId="9" fontId="7" fillId="0" borderId="0" xfId="0" applyNumberFormat="1" applyFont="1"/>
    <xf numFmtId="164" fontId="7" fillId="0" borderId="0" xfId="0" applyNumberFormat="1" applyFont="1"/>
    <xf numFmtId="9" fontId="0" fillId="0" borderId="0" xfId="3" applyFont="1"/>
    <xf numFmtId="0" fontId="8" fillId="0" borderId="0" xfId="4" applyAlignment="1">
      <alignment vertical="center"/>
    </xf>
    <xf numFmtId="1" fontId="0" fillId="0" borderId="0" xfId="0" applyNumberFormat="1"/>
    <xf numFmtId="0" fontId="2" fillId="0" borderId="0" xfId="0" applyFont="1" applyAlignment="1">
      <alignment horizontal="center"/>
    </xf>
    <xf numFmtId="3" fontId="4" fillId="0" borderId="0" xfId="1" applyNumberFormat="1" applyFont="1" applyFill="1" applyBorder="1"/>
    <xf numFmtId="0" fontId="9" fillId="0" borderId="0" xfId="0" applyFont="1" applyAlignment="1">
      <alignment vertical="center"/>
    </xf>
    <xf numFmtId="0" fontId="11" fillId="0" borderId="0" xfId="0" applyFont="1"/>
    <xf numFmtId="3" fontId="5" fillId="0" borderId="0" xfId="1" applyNumberFormat="1" applyFont="1" applyFill="1" applyBorder="1"/>
    <xf numFmtId="0" fontId="14" fillId="0" borderId="0" xfId="0" applyFont="1" applyAlignment="1">
      <alignment vertical="center"/>
    </xf>
    <xf numFmtId="9" fontId="6" fillId="0" borderId="0" xfId="0" applyNumberFormat="1" applyFont="1"/>
    <xf numFmtId="0" fontId="4" fillId="0" borderId="0" xfId="0" applyFont="1"/>
    <xf numFmtId="9" fontId="3" fillId="0" borderId="0" xfId="0" applyNumberFormat="1" applyFont="1"/>
    <xf numFmtId="0" fontId="12" fillId="0" borderId="0" xfId="0" applyFont="1" applyAlignment="1">
      <alignment vertical="center"/>
    </xf>
    <xf numFmtId="0" fontId="16" fillId="0" borderId="0" xfId="0" applyFont="1" applyAlignment="1">
      <alignment horizontal="left" wrapText="1"/>
    </xf>
    <xf numFmtId="0" fontId="8" fillId="0" borderId="0" xfId="4" applyAlignment="1">
      <alignment horizontal="left"/>
    </xf>
    <xf numFmtId="0" fontId="13" fillId="0" borderId="0" xfId="0" applyFont="1" applyAlignment="1">
      <alignment wrapText="1"/>
    </xf>
    <xf numFmtId="0" fontId="3" fillId="0" borderId="0" xfId="0" applyFont="1" applyAlignment="1">
      <alignment horizontal="left" wrapText="1"/>
    </xf>
    <xf numFmtId="0" fontId="13" fillId="0" borderId="0" xfId="0" applyFont="1" applyAlignment="1">
      <alignment horizontal="left" wrapText="1"/>
    </xf>
    <xf numFmtId="0" fontId="0" fillId="0" borderId="0" xfId="0" applyAlignment="1">
      <alignment horizontal="left" wrapText="1"/>
    </xf>
    <xf numFmtId="0" fontId="0" fillId="0" borderId="0" xfId="0" applyAlignment="1">
      <alignment vertical="center"/>
    </xf>
    <xf numFmtId="0" fontId="19" fillId="0" borderId="0" xfId="4" applyFont="1"/>
    <xf numFmtId="0" fontId="15" fillId="2" borderId="15" xfId="0" applyFont="1" applyFill="1" applyBorder="1" applyAlignment="1">
      <alignment horizontal="center"/>
    </xf>
    <xf numFmtId="0" fontId="20" fillId="2" borderId="0" xfId="0" applyFont="1" applyFill="1" applyAlignment="1">
      <alignment horizontal="left" vertical="center" wrapText="1"/>
    </xf>
    <xf numFmtId="0" fontId="21" fillId="2" borderId="0" xfId="0" applyFont="1" applyFill="1" applyAlignment="1">
      <alignment horizontal="left" vertical="center" wrapText="1"/>
    </xf>
    <xf numFmtId="0" fontId="8" fillId="0" borderId="0" xfId="5"/>
    <xf numFmtId="0" fontId="8" fillId="0" borderId="0" xfId="5" applyAlignment="1">
      <alignment horizontal="left" wrapText="1"/>
    </xf>
    <xf numFmtId="0" fontId="3" fillId="0" borderId="0" xfId="0" applyFont="1" applyAlignment="1">
      <alignment vertical="top" wrapText="1"/>
    </xf>
    <xf numFmtId="0" fontId="2" fillId="2" borderId="5" xfId="0" applyFont="1" applyFill="1" applyBorder="1" applyAlignment="1">
      <alignment wrapText="1"/>
    </xf>
    <xf numFmtId="0" fontId="2" fillId="2" borderId="14" xfId="0" applyFont="1" applyFill="1" applyBorder="1" applyAlignment="1">
      <alignment horizontal="right" wrapText="1"/>
    </xf>
    <xf numFmtId="0" fontId="2" fillId="2" borderId="0" xfId="0" applyFont="1" applyFill="1" applyAlignment="1">
      <alignment horizontal="right" wrapText="1"/>
    </xf>
    <xf numFmtId="0" fontId="2" fillId="2" borderId="2" xfId="0" applyFont="1" applyFill="1" applyBorder="1" applyAlignment="1">
      <alignment horizontal="right" wrapText="1"/>
    </xf>
    <xf numFmtId="0" fontId="22" fillId="4" borderId="13" xfId="0" applyFont="1" applyFill="1" applyBorder="1" applyAlignment="1">
      <alignment horizontal="right" vertical="center" wrapText="1"/>
    </xf>
    <xf numFmtId="0" fontId="22" fillId="4" borderId="6" xfId="0" applyFont="1" applyFill="1" applyBorder="1" applyAlignment="1">
      <alignment horizontal="right" vertical="center" wrapText="1"/>
    </xf>
    <xf numFmtId="0" fontId="22" fillId="4" borderId="2" xfId="0" applyFont="1" applyFill="1" applyBorder="1" applyAlignment="1">
      <alignment horizontal="right" vertical="center"/>
    </xf>
    <xf numFmtId="0" fontId="22" fillId="4" borderId="14" xfId="0" applyFont="1" applyFill="1" applyBorder="1" applyAlignment="1">
      <alignment horizontal="right" vertical="center" wrapText="1"/>
    </xf>
    <xf numFmtId="0" fontId="22" fillId="4" borderId="0" xfId="0" applyFont="1" applyFill="1" applyAlignment="1">
      <alignment horizontal="right" vertical="center" wrapText="1"/>
    </xf>
    <xf numFmtId="3" fontId="22" fillId="4" borderId="10" xfId="0" applyNumberFormat="1" applyFont="1" applyFill="1" applyBorder="1" applyAlignment="1">
      <alignment horizontal="right" vertical="center"/>
    </xf>
    <xf numFmtId="3" fontId="0" fillId="4" borderId="0" xfId="1" applyNumberFormat="1" applyFont="1" applyFill="1" applyBorder="1"/>
    <xf numFmtId="3" fontId="0" fillId="4" borderId="10" xfId="0" applyNumberFormat="1" applyFill="1" applyBorder="1"/>
    <xf numFmtId="9" fontId="0" fillId="4" borderId="0" xfId="0" applyNumberFormat="1" applyFill="1"/>
    <xf numFmtId="3" fontId="22" fillId="4" borderId="14" xfId="0" applyNumberFormat="1" applyFont="1" applyFill="1" applyBorder="1" applyAlignment="1">
      <alignment horizontal="right" vertical="center" wrapText="1"/>
    </xf>
    <xf numFmtId="3" fontId="22" fillId="4" borderId="0" xfId="0" applyNumberFormat="1" applyFont="1" applyFill="1" applyAlignment="1">
      <alignment horizontal="right" vertical="center" wrapText="1"/>
    </xf>
    <xf numFmtId="0" fontId="22" fillId="4" borderId="10" xfId="0" applyFont="1" applyFill="1" applyBorder="1" applyAlignment="1">
      <alignment horizontal="right" vertical="center"/>
    </xf>
    <xf numFmtId="3" fontId="2" fillId="2" borderId="12" xfId="0" applyNumberFormat="1" applyFont="1" applyFill="1" applyBorder="1" applyAlignment="1">
      <alignment horizontal="right" vertical="center" wrapText="1"/>
    </xf>
    <xf numFmtId="3" fontId="2" fillId="2" borderId="4"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12" xfId="1" applyNumberFormat="1" applyFont="1" applyFill="1" applyBorder="1"/>
    <xf numFmtId="3" fontId="2" fillId="2" borderId="4" xfId="1" applyNumberFormat="1" applyFont="1" applyFill="1" applyBorder="1"/>
    <xf numFmtId="3" fontId="2" fillId="2" borderId="1" xfId="1" applyNumberFormat="1" applyFont="1" applyFill="1" applyBorder="1"/>
    <xf numFmtId="9" fontId="2" fillId="2" borderId="4" xfId="0" applyNumberFormat="1" applyFont="1" applyFill="1" applyBorder="1"/>
    <xf numFmtId="0" fontId="2" fillId="2" borderId="9" xfId="0" applyFont="1" applyFill="1" applyBorder="1" applyAlignment="1">
      <alignment horizontal="right" wrapText="1"/>
    </xf>
    <xf numFmtId="0" fontId="2" fillId="2" borderId="8" xfId="0" applyFont="1" applyFill="1" applyBorder="1" applyAlignment="1">
      <alignment horizontal="right" wrapText="1"/>
    </xf>
    <xf numFmtId="0" fontId="15" fillId="4" borderId="11" xfId="0" applyFont="1" applyFill="1" applyBorder="1" applyAlignment="1">
      <alignment wrapText="1"/>
    </xf>
    <xf numFmtId="3" fontId="15" fillId="4" borderId="10" xfId="1" applyNumberFormat="1" applyFont="1" applyFill="1" applyBorder="1" applyAlignment="1">
      <alignment horizontal="right"/>
    </xf>
    <xf numFmtId="3" fontId="15" fillId="4" borderId="2" xfId="0" applyNumberFormat="1" applyFont="1" applyFill="1" applyBorder="1" applyAlignment="1">
      <alignment horizontal="right" vertical="center" wrapText="1"/>
    </xf>
    <xf numFmtId="3" fontId="15" fillId="4" borderId="0" xfId="0" applyNumberFormat="1" applyFont="1" applyFill="1" applyAlignment="1">
      <alignment horizontal="right"/>
    </xf>
    <xf numFmtId="3" fontId="15" fillId="4" borderId="0" xfId="0" applyNumberFormat="1" applyFont="1" applyFill="1" applyAlignment="1">
      <alignment horizontal="right" wrapText="1"/>
    </xf>
    <xf numFmtId="3" fontId="15" fillId="4" borderId="11" xfId="0" applyNumberFormat="1" applyFont="1" applyFill="1" applyBorder="1" applyAlignment="1">
      <alignment horizontal="right" wrapText="1"/>
    </xf>
    <xf numFmtId="3" fontId="15" fillId="4" borderId="10" xfId="0" applyNumberFormat="1" applyFont="1" applyFill="1" applyBorder="1" applyAlignment="1">
      <alignment horizontal="right" vertical="center" wrapText="1"/>
    </xf>
    <xf numFmtId="3" fontId="15" fillId="4" borderId="11" xfId="0" applyNumberFormat="1" applyFont="1" applyFill="1" applyBorder="1" applyAlignment="1">
      <alignment horizontal="right"/>
    </xf>
    <xf numFmtId="165" fontId="15" fillId="4" borderId="0" xfId="0" applyNumberFormat="1" applyFont="1" applyFill="1" applyAlignment="1">
      <alignment horizontal="right"/>
    </xf>
    <xf numFmtId="4" fontId="15" fillId="4" borderId="0" xfId="0" applyNumberFormat="1" applyFont="1" applyFill="1" applyAlignment="1">
      <alignment horizontal="right"/>
    </xf>
    <xf numFmtId="3" fontId="15" fillId="4" borderId="7" xfId="0" applyNumberFormat="1" applyFont="1" applyFill="1" applyBorder="1" applyAlignment="1">
      <alignment horizontal="right" vertical="center" wrapText="1"/>
    </xf>
    <xf numFmtId="3" fontId="23" fillId="2" borderId="1" xfId="1"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0" fontId="0" fillId="3" borderId="5" xfId="0" applyFill="1" applyBorder="1" applyAlignment="1">
      <alignment wrapText="1"/>
    </xf>
    <xf numFmtId="9" fontId="15" fillId="3" borderId="1" xfId="0" applyNumberFormat="1" applyFont="1" applyFill="1" applyBorder="1" applyAlignment="1">
      <alignment horizontal="right" vertical="center" wrapText="1"/>
    </xf>
    <xf numFmtId="9" fontId="15" fillId="3" borderId="4" xfId="0" applyNumberFormat="1" applyFont="1" applyFill="1" applyBorder="1" applyAlignment="1">
      <alignment horizontal="right" vertical="center"/>
    </xf>
    <xf numFmtId="164" fontId="15" fillId="3" borderId="5" xfId="0" applyNumberFormat="1" applyFont="1" applyFill="1" applyBorder="1" applyAlignment="1">
      <alignment horizontal="right" vertical="center"/>
    </xf>
    <xf numFmtId="0" fontId="0" fillId="3" borderId="5" xfId="0" applyFill="1" applyBorder="1" applyAlignment="1">
      <alignment horizontal="left" vertical="center" wrapText="1"/>
    </xf>
    <xf numFmtId="0" fontId="2" fillId="2" borderId="1" xfId="0" applyFont="1" applyFill="1" applyBorder="1" applyAlignment="1">
      <alignment horizontal="right" wrapText="1"/>
    </xf>
    <xf numFmtId="167" fontId="2" fillId="2" borderId="1" xfId="1" applyNumberFormat="1" applyFont="1" applyFill="1" applyBorder="1"/>
    <xf numFmtId="9" fontId="0" fillId="3" borderId="4" xfId="2" applyFont="1" applyFill="1" applyBorder="1" applyAlignment="1">
      <alignment vertical="center"/>
    </xf>
    <xf numFmtId="9" fontId="0" fillId="3" borderId="1" xfId="0" applyNumberFormat="1" applyFill="1" applyBorder="1" applyAlignment="1">
      <alignment vertical="center"/>
    </xf>
    <xf numFmtId="0" fontId="0" fillId="4" borderId="10" xfId="0" applyFill="1" applyBorder="1"/>
    <xf numFmtId="0" fontId="0" fillId="4" borderId="11" xfId="0" applyFill="1" applyBorder="1"/>
    <xf numFmtId="0" fontId="2" fillId="2" borderId="5" xfId="0" applyFont="1" applyFill="1" applyBorder="1"/>
    <xf numFmtId="164" fontId="0" fillId="4" borderId="14" xfId="2" applyNumberFormat="1" applyFont="1" applyFill="1" applyBorder="1"/>
    <xf numFmtId="9" fontId="0" fillId="4" borderId="14" xfId="2" applyFont="1" applyFill="1" applyBorder="1"/>
    <xf numFmtId="9" fontId="2" fillId="2" borderId="12" xfId="0" applyNumberFormat="1" applyFont="1" applyFill="1" applyBorder="1"/>
    <xf numFmtId="3" fontId="2" fillId="2" borderId="4" xfId="0" applyNumberFormat="1" applyFont="1" applyFill="1" applyBorder="1"/>
    <xf numFmtId="3" fontId="2" fillId="2" borderId="1" xfId="0" applyNumberFormat="1" applyFont="1" applyFill="1" applyBorder="1"/>
    <xf numFmtId="165" fontId="0" fillId="4" borderId="0" xfId="0" applyNumberFormat="1" applyFill="1"/>
    <xf numFmtId="4" fontId="0" fillId="4" borderId="0" xfId="0" applyNumberFormat="1" applyFill="1"/>
    <xf numFmtId="3" fontId="0" fillId="4" borderId="0" xfId="0" applyNumberFormat="1" applyFill="1"/>
    <xf numFmtId="3" fontId="2" fillId="4" borderId="10" xfId="0" applyNumberFormat="1" applyFont="1" applyFill="1" applyBorder="1" applyAlignment="1">
      <alignment horizontal="right"/>
    </xf>
    <xf numFmtId="3" fontId="2" fillId="4" borderId="10" xfId="0" applyNumberFormat="1" applyFont="1" applyFill="1" applyBorder="1"/>
    <xf numFmtId="9" fontId="0" fillId="4" borderId="14" xfId="0" applyNumberFormat="1" applyFill="1" applyBorder="1"/>
    <xf numFmtId="166" fontId="0" fillId="4" borderId="0" xfId="0" applyNumberFormat="1" applyFill="1" applyAlignment="1">
      <alignment horizontal="right"/>
    </xf>
    <xf numFmtId="0" fontId="2" fillId="2" borderId="9" xfId="0" applyFont="1" applyFill="1" applyBorder="1" applyAlignment="1">
      <alignment horizontal="right"/>
    </xf>
    <xf numFmtId="3" fontId="2" fillId="2" borderId="9" xfId="0" applyNumberFormat="1" applyFont="1" applyFill="1" applyBorder="1" applyAlignment="1">
      <alignment horizontal="right"/>
    </xf>
    <xf numFmtId="3" fontId="2" fillId="3" borderId="9" xfId="1" applyNumberFormat="1" applyFont="1" applyFill="1" applyBorder="1"/>
    <xf numFmtId="3" fontId="2" fillId="3" borderId="7" xfId="1" applyNumberFormat="1" applyFont="1" applyFill="1" applyBorder="1"/>
    <xf numFmtId="3" fontId="2" fillId="2" borderId="9" xfId="1" applyNumberFormat="1" applyFont="1" applyFill="1" applyBorder="1"/>
    <xf numFmtId="3" fontId="2" fillId="2" borderId="7" xfId="1" applyNumberFormat="1" applyFont="1" applyFill="1" applyBorder="1"/>
    <xf numFmtId="3" fontId="2" fillId="2" borderId="4" xfId="0" applyNumberFormat="1" applyFont="1" applyFill="1" applyBorder="1" applyAlignment="1">
      <alignment horizontal="right"/>
    </xf>
    <xf numFmtId="0" fontId="2" fillId="3" borderId="8" xfId="0" applyFont="1" applyFill="1" applyBorder="1"/>
    <xf numFmtId="9" fontId="0" fillId="3" borderId="9" xfId="0" applyNumberFormat="1" applyFill="1" applyBorder="1"/>
    <xf numFmtId="0" fontId="2" fillId="2" borderId="8" xfId="0" applyFont="1" applyFill="1" applyBorder="1"/>
    <xf numFmtId="9" fontId="0" fillId="2" borderId="9" xfId="0" applyNumberFormat="1" applyFill="1" applyBorder="1"/>
    <xf numFmtId="0" fontId="2" fillId="4" borderId="6" xfId="0" applyFont="1" applyFill="1" applyBorder="1" applyAlignment="1">
      <alignment vertical="center" wrapText="1"/>
    </xf>
    <xf numFmtId="0" fontId="2" fillId="4" borderId="6" xfId="0" applyFont="1" applyFill="1" applyBorder="1" applyAlignment="1">
      <alignment horizontal="right" vertical="center"/>
    </xf>
    <xf numFmtId="3" fontId="2" fillId="4" borderId="6" xfId="0" applyNumberFormat="1" applyFont="1" applyFill="1" applyBorder="1" applyAlignment="1">
      <alignment horizontal="right" vertical="center"/>
    </xf>
    <xf numFmtId="0" fontId="2" fillId="4" borderId="2" xfId="0" applyFont="1" applyFill="1" applyBorder="1" applyAlignment="1">
      <alignment horizontal="left" vertical="top" wrapText="1"/>
    </xf>
    <xf numFmtId="0" fontId="2" fillId="4" borderId="6" xfId="0" applyFont="1" applyFill="1" applyBorder="1" applyAlignment="1">
      <alignment horizontal="left" vertical="top" wrapText="1"/>
    </xf>
    <xf numFmtId="3" fontId="0" fillId="4" borderId="10" xfId="1" applyNumberFormat="1" applyFont="1" applyFill="1" applyBorder="1"/>
    <xf numFmtId="10" fontId="0" fillId="4" borderId="0" xfId="0" applyNumberFormat="1" applyFill="1"/>
    <xf numFmtId="164" fontId="0" fillId="4" borderId="0" xfId="0" applyNumberFormat="1" applyFill="1"/>
    <xf numFmtId="0" fontId="0" fillId="4" borderId="8" xfId="0" applyFill="1" applyBorder="1"/>
    <xf numFmtId="3" fontId="0" fillId="4" borderId="9" xfId="0" applyNumberFormat="1" applyFill="1" applyBorder="1"/>
    <xf numFmtId="9" fontId="0" fillId="4" borderId="9" xfId="0" applyNumberFormat="1" applyFill="1" applyBorder="1"/>
    <xf numFmtId="0" fontId="2" fillId="4" borderId="3" xfId="0" applyFont="1" applyFill="1" applyBorder="1" applyAlignment="1">
      <alignment vertical="center" wrapText="1"/>
    </xf>
    <xf numFmtId="0" fontId="2" fillId="4" borderId="0" xfId="0" applyFont="1" applyFill="1" applyAlignment="1">
      <alignment horizontal="right" vertical="center"/>
    </xf>
    <xf numFmtId="3" fontId="2" fillId="4" borderId="0" xfId="0" applyNumberFormat="1" applyFont="1" applyFill="1" applyAlignment="1">
      <alignment horizontal="right" vertical="center"/>
    </xf>
    <xf numFmtId="0" fontId="2" fillId="4" borderId="10" xfId="0" applyFont="1" applyFill="1" applyBorder="1" applyAlignment="1">
      <alignment horizontal="left" vertical="top" wrapText="1"/>
    </xf>
    <xf numFmtId="0" fontId="2" fillId="4" borderId="0" xfId="0" applyFont="1" applyFill="1" applyAlignment="1">
      <alignment horizontal="left" vertical="top" wrapText="1"/>
    </xf>
    <xf numFmtId="0" fontId="2" fillId="4" borderId="6" xfId="0" applyFont="1" applyFill="1" applyBorder="1"/>
    <xf numFmtId="3" fontId="2" fillId="4" borderId="0" xfId="1" applyNumberFormat="1" applyFont="1" applyFill="1" applyBorder="1"/>
    <xf numFmtId="3" fontId="2" fillId="4" borderId="10" xfId="1" applyNumberFormat="1" applyFont="1" applyFill="1" applyBorder="1"/>
    <xf numFmtId="3" fontId="0" fillId="4" borderId="7" xfId="0" applyNumberFormat="1" applyFill="1" applyBorder="1"/>
    <xf numFmtId="0" fontId="11" fillId="2" borderId="4" xfId="0" applyFont="1" applyFill="1" applyBorder="1" applyAlignment="1">
      <alignment horizontal="right" wrapText="1"/>
    </xf>
    <xf numFmtId="3" fontId="23" fillId="2" borderId="9" xfId="0" applyNumberFormat="1" applyFont="1" applyFill="1" applyBorder="1" applyAlignment="1">
      <alignment horizontal="right" vertical="center"/>
    </xf>
    <xf numFmtId="3" fontId="11" fillId="2" borderId="9" xfId="0" applyNumberFormat="1" applyFont="1" applyFill="1" applyBorder="1" applyAlignment="1">
      <alignment horizontal="right" vertical="center"/>
    </xf>
    <xf numFmtId="9" fontId="0" fillId="3" borderId="4" xfId="0" applyNumberFormat="1" applyFill="1" applyBorder="1" applyAlignment="1">
      <alignment horizontal="right" vertical="center"/>
    </xf>
    <xf numFmtId="0" fontId="24" fillId="2" borderId="0" xfId="0" applyFont="1" applyFill="1" applyAlignment="1">
      <alignment horizontal="left" vertical="center" wrapText="1"/>
    </xf>
    <xf numFmtId="0" fontId="15" fillId="0" borderId="0" xfId="4" applyFont="1"/>
    <xf numFmtId="0" fontId="15" fillId="0" borderId="0" xfId="0" applyFont="1"/>
    <xf numFmtId="0" fontId="15" fillId="2" borderId="0" xfId="0" applyFont="1" applyFill="1"/>
    <xf numFmtId="0" fontId="2" fillId="2" borderId="4" xfId="0" applyFont="1" applyFill="1" applyBorder="1" applyAlignment="1">
      <alignment horizontal="right" wrapText="1"/>
    </xf>
    <xf numFmtId="0" fontId="2" fillId="2" borderId="0" xfId="0" applyFont="1" applyFill="1"/>
    <xf numFmtId="0" fontId="27" fillId="0" borderId="0" xfId="5" applyFont="1" applyFill="1" applyAlignment="1">
      <alignment horizontal="left"/>
    </xf>
    <xf numFmtId="0" fontId="0" fillId="2" borderId="3" xfId="0" applyFill="1" applyBorder="1"/>
    <xf numFmtId="0" fontId="0" fillId="2" borderId="8" xfId="0" applyFill="1" applyBorder="1"/>
    <xf numFmtId="0" fontId="2" fillId="2" borderId="12" xfId="0" applyFont="1" applyFill="1" applyBorder="1" applyAlignment="1">
      <alignment horizontal="right"/>
    </xf>
    <xf numFmtId="0" fontId="2" fillId="3" borderId="5" xfId="0" applyFont="1" applyFill="1" applyBorder="1" applyAlignment="1">
      <alignment wrapText="1"/>
    </xf>
    <xf numFmtId="9" fontId="0" fillId="3" borderId="4" xfId="0" applyNumberFormat="1" applyFill="1" applyBorder="1" applyAlignment="1">
      <alignment vertical="center"/>
    </xf>
    <xf numFmtId="9" fontId="0" fillId="3" borderId="12" xfId="0" applyNumberFormat="1" applyFill="1" applyBorder="1" applyAlignment="1">
      <alignment vertical="center"/>
    </xf>
    <xf numFmtId="0" fontId="2" fillId="4" borderId="11" xfId="0" applyFont="1" applyFill="1" applyBorder="1"/>
    <xf numFmtId="0" fontId="2" fillId="4" borderId="8" xfId="0" applyFont="1" applyFill="1" applyBorder="1"/>
    <xf numFmtId="3" fontId="15" fillId="4" borderId="6" xfId="0" applyNumberFormat="1" applyFont="1" applyFill="1" applyBorder="1" applyAlignment="1">
      <alignment horizontal="right" vertical="center" wrapText="1"/>
    </xf>
    <xf numFmtId="3" fontId="22" fillId="4" borderId="6" xfId="0" applyNumberFormat="1" applyFont="1" applyFill="1" applyBorder="1" applyAlignment="1">
      <alignment horizontal="right" vertical="center"/>
    </xf>
    <xf numFmtId="3" fontId="15" fillId="4" borderId="9" xfId="0" applyNumberFormat="1" applyFont="1" applyFill="1" applyBorder="1" applyAlignment="1">
      <alignment horizontal="right" vertical="center"/>
    </xf>
    <xf numFmtId="3" fontId="22" fillId="4" borderId="9" xfId="0" applyNumberFormat="1" applyFont="1" applyFill="1" applyBorder="1" applyAlignment="1">
      <alignment horizontal="right" vertical="center"/>
    </xf>
    <xf numFmtId="0" fontId="9" fillId="0" borderId="0" xfId="0" applyFont="1" applyAlignment="1">
      <alignment horizontal="left" vertical="top"/>
    </xf>
    <xf numFmtId="3" fontId="0" fillId="4" borderId="0" xfId="0" applyNumberFormat="1" applyFill="1" applyAlignment="1">
      <alignment horizontal="right"/>
    </xf>
    <xf numFmtId="3" fontId="0" fillId="4" borderId="14" xfId="0" applyNumberFormat="1" applyFill="1" applyBorder="1" applyAlignment="1">
      <alignment horizontal="right"/>
    </xf>
    <xf numFmtId="3" fontId="0" fillId="4" borderId="9" xfId="0" applyNumberFormat="1" applyFill="1" applyBorder="1" applyAlignment="1">
      <alignment horizontal="right"/>
    </xf>
    <xf numFmtId="3" fontId="0" fillId="4" borderId="16" xfId="0" applyNumberFormat="1" applyFill="1" applyBorder="1" applyAlignment="1">
      <alignment horizontal="right"/>
    </xf>
    <xf numFmtId="3" fontId="0" fillId="2" borderId="4" xfId="0" applyNumberFormat="1" applyFill="1" applyBorder="1"/>
    <xf numFmtId="3" fontId="0" fillId="2" borderId="12" xfId="0" applyNumberFormat="1" applyFill="1" applyBorder="1"/>
    <xf numFmtId="0" fontId="0" fillId="0" borderId="0" xfId="0" applyAlignment="1">
      <alignment wrapText="1"/>
    </xf>
    <xf numFmtId="4" fontId="0" fillId="4" borderId="0" xfId="1" applyNumberFormat="1" applyFont="1" applyFill="1" applyBorder="1"/>
    <xf numFmtId="0" fontId="1" fillId="0" borderId="0" xfId="0" applyFont="1"/>
    <xf numFmtId="0" fontId="22" fillId="4" borderId="3" xfId="0" applyFont="1" applyFill="1" applyBorder="1" applyAlignment="1">
      <alignment vertical="center"/>
    </xf>
    <xf numFmtId="3" fontId="1" fillId="4" borderId="13" xfId="1" applyNumberFormat="1" applyFont="1" applyFill="1" applyBorder="1"/>
    <xf numFmtId="3" fontId="1" fillId="4" borderId="6" xfId="1" applyNumberFormat="1" applyFont="1" applyFill="1" applyBorder="1"/>
    <xf numFmtId="3" fontId="1" fillId="4" borderId="2" xfId="0" applyNumberFormat="1" applyFont="1" applyFill="1" applyBorder="1"/>
    <xf numFmtId="9" fontId="1" fillId="4" borderId="6" xfId="0" applyNumberFormat="1" applyFont="1" applyFill="1" applyBorder="1"/>
    <xf numFmtId="9" fontId="1" fillId="0" borderId="0" xfId="3" applyFont="1"/>
    <xf numFmtId="0" fontId="22" fillId="4" borderId="11" xfId="0" applyFont="1" applyFill="1" applyBorder="1" applyAlignment="1">
      <alignment vertical="center"/>
    </xf>
    <xf numFmtId="3" fontId="1" fillId="4" borderId="14" xfId="1" applyNumberFormat="1" applyFont="1" applyFill="1" applyBorder="1"/>
    <xf numFmtId="3" fontId="1" fillId="4" borderId="0" xfId="1" applyNumberFormat="1" applyFont="1" applyFill="1" applyBorder="1"/>
    <xf numFmtId="3" fontId="1" fillId="4" borderId="10" xfId="0" applyNumberFormat="1" applyFont="1" applyFill="1" applyBorder="1"/>
    <xf numFmtId="9" fontId="1" fillId="4" borderId="0" xfId="0" applyNumberFormat="1" applyFont="1" applyFill="1"/>
    <xf numFmtId="0" fontId="11" fillId="2" borderId="5" xfId="0" applyFont="1" applyFill="1" applyBorder="1" applyAlignment="1">
      <alignment vertical="center"/>
    </xf>
    <xf numFmtId="0" fontId="8" fillId="0" borderId="0" xfId="5" applyAlignment="1">
      <alignment wrapText="1"/>
    </xf>
    <xf numFmtId="0" fontId="2" fillId="0" borderId="9" xfId="0" applyFont="1" applyBorder="1" applyAlignment="1">
      <alignment horizontal="left" vertical="top" wrapText="1"/>
    </xf>
    <xf numFmtId="0" fontId="3" fillId="0" borderId="0" xfId="0" applyFont="1" applyAlignment="1">
      <alignment horizontal="left" vertical="top" wrapText="1"/>
    </xf>
    <xf numFmtId="0" fontId="29" fillId="0" borderId="6" xfId="0" applyFont="1" applyBorder="1" applyAlignment="1">
      <alignment horizontal="left" vertical="top"/>
    </xf>
    <xf numFmtId="0" fontId="29" fillId="0" borderId="0" xfId="0" applyFont="1" applyAlignment="1">
      <alignment horizontal="left" vertical="top"/>
    </xf>
    <xf numFmtId="0" fontId="2" fillId="2" borderId="5" xfId="0" applyFont="1" applyFill="1" applyBorder="1" applyAlignment="1">
      <alignment wrapText="1"/>
    </xf>
    <xf numFmtId="0" fontId="2" fillId="2" borderId="3" xfId="0" applyFont="1" applyFill="1" applyBorder="1" applyAlignment="1">
      <alignment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right" wrapText="1"/>
    </xf>
    <xf numFmtId="0" fontId="2" fillId="2" borderId="4" xfId="0" applyFont="1" applyFill="1" applyBorder="1" applyAlignment="1">
      <alignment horizontal="right" wrapText="1"/>
    </xf>
    <xf numFmtId="0" fontId="2" fillId="2" borderId="6" xfId="0" applyFont="1" applyFill="1" applyBorder="1" applyAlignment="1">
      <alignment horizontal="right" wrapText="1"/>
    </xf>
    <xf numFmtId="0" fontId="2" fillId="0" borderId="9" xfId="0" applyFont="1" applyBorder="1" applyAlignment="1">
      <alignment wrapText="1"/>
    </xf>
    <xf numFmtId="0" fontId="2" fillId="2"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0" borderId="6" xfId="0" applyFont="1" applyBorder="1" applyAlignment="1">
      <alignment horizontal="left" vertical="top"/>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9" fillId="0" borderId="0" xfId="0" applyFont="1" applyAlignment="1">
      <alignment horizontal="left" vertical="top"/>
    </xf>
    <xf numFmtId="0" fontId="2" fillId="2" borderId="3" xfId="0" applyFont="1" applyFill="1" applyBorder="1" applyAlignment="1">
      <alignment horizontal="left" wrapText="1"/>
    </xf>
    <xf numFmtId="0" fontId="2" fillId="2" borderId="8" xfId="0" applyFont="1" applyFill="1" applyBorder="1" applyAlignment="1">
      <alignment horizontal="left" wrapText="1"/>
    </xf>
    <xf numFmtId="0" fontId="23" fillId="2" borderId="2" xfId="0" applyFont="1" applyFill="1" applyBorder="1" applyAlignment="1">
      <alignment horizontal="right" wrapText="1"/>
    </xf>
    <xf numFmtId="0" fontId="23" fillId="2" borderId="7" xfId="0" applyFont="1" applyFill="1" applyBorder="1" applyAlignment="1">
      <alignment horizontal="right" wrapText="1"/>
    </xf>
    <xf numFmtId="0" fontId="2" fillId="0" borderId="9" xfId="0" applyFont="1" applyBorder="1" applyAlignment="1">
      <alignment horizontal="left" vertical="top"/>
    </xf>
    <xf numFmtId="0" fontId="0" fillId="2" borderId="8" xfId="0" applyFill="1" applyBorder="1" applyAlignment="1">
      <alignment horizontal="left"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2" fillId="2" borderId="13" xfId="0" applyFont="1" applyFill="1" applyBorder="1" applyAlignment="1">
      <alignment horizontal="right" wrapText="1"/>
    </xf>
    <xf numFmtId="0" fontId="2" fillId="2" borderId="14" xfId="0" applyFont="1" applyFill="1" applyBorder="1" applyAlignment="1">
      <alignment horizontal="right" wrapText="1"/>
    </xf>
    <xf numFmtId="0" fontId="9" fillId="0" borderId="0" xfId="0" applyFont="1" applyAlignment="1">
      <alignment horizontal="left" vertical="top" wrapText="1"/>
    </xf>
    <xf numFmtId="0" fontId="3" fillId="0" borderId="0" xfId="0" applyFont="1" applyAlignment="1">
      <alignment vertical="top" wrapText="1"/>
    </xf>
    <xf numFmtId="0" fontId="2" fillId="2" borderId="2" xfId="0" applyFont="1" applyFill="1" applyBorder="1" applyAlignment="1">
      <alignment horizontal="right" wrapText="1"/>
    </xf>
    <xf numFmtId="0" fontId="0" fillId="2" borderId="7" xfId="0" applyFill="1" applyBorder="1" applyAlignment="1">
      <alignment horizontal="right" wrapText="1"/>
    </xf>
    <xf numFmtId="0" fontId="2" fillId="2" borderId="12" xfId="0" applyFont="1"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wrapText="1"/>
    </xf>
    <xf numFmtId="1" fontId="2" fillId="2" borderId="13" xfId="0" applyNumberFormat="1" applyFont="1" applyFill="1" applyBorder="1" applyAlignment="1">
      <alignment horizontal="right" wrapText="1"/>
    </xf>
    <xf numFmtId="0" fontId="0" fillId="2" borderId="16" xfId="0" applyFill="1" applyBorder="1" applyAlignment="1">
      <alignment horizontal="right" wrapText="1"/>
    </xf>
    <xf numFmtId="0" fontId="2" fillId="2" borderId="7" xfId="0" applyFont="1" applyFill="1" applyBorder="1" applyAlignment="1">
      <alignment horizontal="right" wrapText="1"/>
    </xf>
    <xf numFmtId="0" fontId="2" fillId="2" borderId="9" xfId="0" applyFont="1" applyFill="1" applyBorder="1" applyAlignment="1">
      <alignment horizontal="right" wrapText="1"/>
    </xf>
    <xf numFmtId="0" fontId="2" fillId="2" borderId="8" xfId="0" applyFont="1" applyFill="1" applyBorder="1" applyAlignment="1">
      <alignment wrapText="1"/>
    </xf>
    <xf numFmtId="0" fontId="2" fillId="2" borderId="4" xfId="0" applyFont="1" applyFill="1" applyBorder="1" applyAlignment="1">
      <alignment horizontal="center"/>
    </xf>
    <xf numFmtId="0" fontId="3" fillId="0" borderId="6" xfId="0" applyFont="1" applyBorder="1" applyAlignment="1">
      <alignment horizontal="left" vertical="top" wrapText="1"/>
    </xf>
    <xf numFmtId="0" fontId="2" fillId="0" borderId="0" xfId="0" applyFont="1" applyAlignment="1">
      <alignment wrapText="1"/>
    </xf>
    <xf numFmtId="0" fontId="0" fillId="2" borderId="4" xfId="0" applyFill="1" applyBorder="1" applyAlignment="1">
      <alignment horizontal="center"/>
    </xf>
  </cellXfs>
  <cellStyles count="7">
    <cellStyle name="Comma 2" xfId="1" xr:uid="{253BE0F2-7DF0-4C09-94B7-1641EF2851B8}"/>
    <cellStyle name="Comma 3" xfId="6" xr:uid="{F0F97466-CC52-4343-A46D-4C5712EE0D54}"/>
    <cellStyle name="Hyperlink" xfId="5" builtinId="8"/>
    <cellStyle name="Hyperlink 2" xfId="4" xr:uid="{BAACE77F-5291-42E2-A3AA-87280660052B}"/>
    <cellStyle name="Normal" xfId="0" builtinId="0"/>
    <cellStyle name="Percent" xfId="3" builtinId="5"/>
    <cellStyle name="Percent 2" xfId="2" xr:uid="{4C1D23AF-91AB-4E3D-A4C6-4ADCED03DC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33114610673666"/>
          <c:y val="8.331850555948199E-2"/>
          <c:w val="0.80311329833770784"/>
          <c:h val="0.73714321057942844"/>
        </c:manualLayout>
      </c:layout>
      <c:barChart>
        <c:barDir val="col"/>
        <c:grouping val="stacked"/>
        <c:varyColors val="0"/>
        <c:ser>
          <c:idx val="0"/>
          <c:order val="0"/>
          <c:tx>
            <c:v>Planned fire</c:v>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4EC-4F76-AE52-8724E18BE8C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74EC-4F76-AE52-8724E18BE8C7}"/>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5-74EC-4F76-AE52-8724E18BE8C7}"/>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7-74EC-4F76-AE52-8724E18BE8C7}"/>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9-74EC-4F76-AE52-8724E18BE8C7}"/>
              </c:ext>
            </c:extLst>
          </c:dPt>
          <c:cat>
            <c:strRef>
              <c:f>'Figure 3.1b-2'!$B$31:$K$31</c:f>
              <c:strCache>
                <c:ptCount val="10"/>
                <c:pt idx="0">
                  <c:v>2011-12</c:v>
                </c:pt>
                <c:pt idx="1">
                  <c:v>2012-13</c:v>
                </c:pt>
                <c:pt idx="2">
                  <c:v>2013-14</c:v>
                </c:pt>
                <c:pt idx="3">
                  <c:v>2014-15</c:v>
                </c:pt>
                <c:pt idx="4">
                  <c:v>2015-16</c:v>
                </c:pt>
                <c:pt idx="5">
                  <c:v>2016-17</c:v>
                </c:pt>
                <c:pt idx="6">
                  <c:v>2017-18</c:v>
                </c:pt>
                <c:pt idx="7">
                  <c:v>2018-19</c:v>
                </c:pt>
                <c:pt idx="8">
                  <c:v>2019-20</c:v>
                </c:pt>
                <c:pt idx="9">
                  <c:v>2020-21</c:v>
                </c:pt>
              </c:strCache>
            </c:strRef>
          </c:cat>
          <c:val>
            <c:numLit>
              <c:formatCode>General</c:formatCode>
              <c:ptCount val="10"/>
              <c:pt idx="0">
                <c:v>8236</c:v>
              </c:pt>
              <c:pt idx="1">
                <c:v>6197</c:v>
              </c:pt>
              <c:pt idx="2">
                <c:v>6587</c:v>
              </c:pt>
              <c:pt idx="3">
                <c:v>7061</c:v>
              </c:pt>
              <c:pt idx="4">
                <c:v>4847</c:v>
              </c:pt>
              <c:pt idx="5">
                <c:v>5352</c:v>
              </c:pt>
              <c:pt idx="6">
                <c:v>7140</c:v>
              </c:pt>
              <c:pt idx="7">
                <c:v>5388</c:v>
              </c:pt>
              <c:pt idx="8">
                <c:v>4355</c:v>
              </c:pt>
              <c:pt idx="9">
                <c:v>4639</c:v>
              </c:pt>
            </c:numLit>
          </c:val>
          <c:extLst>
            <c:ext xmlns:c16="http://schemas.microsoft.com/office/drawing/2014/chart" uri="{C3380CC4-5D6E-409C-BE32-E72D297353CC}">
              <c16:uniqueId val="{0000000A-74EC-4F76-AE52-8724E18BE8C7}"/>
            </c:ext>
          </c:extLst>
        </c:ser>
        <c:ser>
          <c:idx val="1"/>
          <c:order val="1"/>
          <c:tx>
            <c:v>Unplanned fire</c:v>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C-74EC-4F76-AE52-8724E18BE8C7}"/>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E-74EC-4F76-AE52-8724E18BE8C7}"/>
              </c:ext>
            </c:extLst>
          </c:dPt>
          <c:dPt>
            <c:idx val="2"/>
            <c:invertIfNegative val="0"/>
            <c:bubble3D val="0"/>
            <c:spPr>
              <a:solidFill>
                <a:schemeClr val="accent2"/>
              </a:solidFill>
              <a:ln>
                <a:noFill/>
              </a:ln>
              <a:effectLst/>
            </c:spPr>
            <c:extLst>
              <c:ext xmlns:c16="http://schemas.microsoft.com/office/drawing/2014/chart" uri="{C3380CC4-5D6E-409C-BE32-E72D297353CC}">
                <c16:uniqueId val="{00000010-74EC-4F76-AE52-8724E18BE8C7}"/>
              </c:ext>
            </c:extLst>
          </c:dPt>
          <c:dPt>
            <c:idx val="3"/>
            <c:invertIfNegative val="0"/>
            <c:bubble3D val="0"/>
            <c:spPr>
              <a:solidFill>
                <a:schemeClr val="accent2"/>
              </a:solidFill>
              <a:ln>
                <a:noFill/>
              </a:ln>
              <a:effectLst/>
            </c:spPr>
            <c:extLst>
              <c:ext xmlns:c16="http://schemas.microsoft.com/office/drawing/2014/chart" uri="{C3380CC4-5D6E-409C-BE32-E72D297353CC}">
                <c16:uniqueId val="{00000012-74EC-4F76-AE52-8724E18BE8C7}"/>
              </c:ext>
            </c:extLst>
          </c:dPt>
          <c:dPt>
            <c:idx val="4"/>
            <c:invertIfNegative val="0"/>
            <c:bubble3D val="0"/>
            <c:spPr>
              <a:solidFill>
                <a:schemeClr val="accent2"/>
              </a:solidFill>
              <a:ln>
                <a:noFill/>
              </a:ln>
              <a:effectLst/>
            </c:spPr>
            <c:extLst>
              <c:ext xmlns:c16="http://schemas.microsoft.com/office/drawing/2014/chart" uri="{C3380CC4-5D6E-409C-BE32-E72D297353CC}">
                <c16:uniqueId val="{00000014-74EC-4F76-AE52-8724E18BE8C7}"/>
              </c:ext>
            </c:extLst>
          </c:dPt>
          <c:cat>
            <c:strRef>
              <c:f>'Figure 3.1b-2'!$B$31:$K$31</c:f>
              <c:strCache>
                <c:ptCount val="10"/>
                <c:pt idx="0">
                  <c:v>2011-12</c:v>
                </c:pt>
                <c:pt idx="1">
                  <c:v>2012-13</c:v>
                </c:pt>
                <c:pt idx="2">
                  <c:v>2013-14</c:v>
                </c:pt>
                <c:pt idx="3">
                  <c:v>2014-15</c:v>
                </c:pt>
                <c:pt idx="4">
                  <c:v>2015-16</c:v>
                </c:pt>
                <c:pt idx="5">
                  <c:v>2016-17</c:v>
                </c:pt>
                <c:pt idx="6">
                  <c:v>2017-18</c:v>
                </c:pt>
                <c:pt idx="7">
                  <c:v>2018-19</c:v>
                </c:pt>
                <c:pt idx="8">
                  <c:v>2019-20</c:v>
                </c:pt>
                <c:pt idx="9">
                  <c:v>2020-21</c:v>
                </c:pt>
              </c:strCache>
            </c:strRef>
          </c:cat>
          <c:val>
            <c:numLit>
              <c:formatCode>General</c:formatCode>
              <c:ptCount val="10"/>
              <c:pt idx="0">
                <c:v>18623</c:v>
              </c:pt>
              <c:pt idx="1">
                <c:v>21154</c:v>
              </c:pt>
              <c:pt idx="2">
                <c:v>8896</c:v>
              </c:pt>
              <c:pt idx="3">
                <c:v>14174</c:v>
              </c:pt>
              <c:pt idx="4">
                <c:v>10032</c:v>
              </c:pt>
              <c:pt idx="5">
                <c:v>8466</c:v>
              </c:pt>
              <c:pt idx="6">
                <c:v>8543</c:v>
              </c:pt>
              <c:pt idx="7">
                <c:v>10931</c:v>
              </c:pt>
              <c:pt idx="8">
                <c:v>16743</c:v>
              </c:pt>
              <c:pt idx="9">
                <c:v>5868</c:v>
              </c:pt>
            </c:numLit>
          </c:val>
          <c:extLst>
            <c:ext xmlns:c16="http://schemas.microsoft.com/office/drawing/2014/chart" uri="{C3380CC4-5D6E-409C-BE32-E72D297353CC}">
              <c16:uniqueId val="{00000015-74EC-4F76-AE52-8724E18BE8C7}"/>
            </c:ext>
          </c:extLst>
        </c:ser>
        <c:dLbls>
          <c:showLegendKey val="0"/>
          <c:showVal val="0"/>
          <c:showCatName val="0"/>
          <c:showSerName val="0"/>
          <c:showPercent val="0"/>
          <c:showBubbleSize val="0"/>
        </c:dLbls>
        <c:gapWidth val="150"/>
        <c:overlap val="100"/>
        <c:axId val="618831960"/>
        <c:axId val="618834704"/>
      </c:barChart>
      <c:catAx>
        <c:axId val="618831960"/>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2700000" spcFirstLastPara="1" vertOverflow="ellipsis" wrap="square" anchor="ctr" anchorCtr="1"/>
          <a:lstStyle/>
          <a:p>
            <a:pPr>
              <a:defRPr sz="1050" b="0" i="0" u="none" strike="noStrike" kern="1200" baseline="0">
                <a:solidFill>
                  <a:sysClr val="windowText" lastClr="000000"/>
                </a:solidFill>
                <a:latin typeface="+mn-lt"/>
                <a:ea typeface="+mn-ea"/>
                <a:cs typeface="+mn-cs"/>
              </a:defRPr>
            </a:pPr>
            <a:endParaRPr lang="en-US"/>
          </a:p>
        </c:txPr>
        <c:crossAx val="618834704"/>
        <c:crosses val="autoZero"/>
        <c:auto val="1"/>
        <c:lblAlgn val="ctr"/>
        <c:lblOffset val="100"/>
        <c:noMultiLvlLbl val="0"/>
      </c:catAx>
      <c:valAx>
        <c:axId val="618834704"/>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Annual area of forest fire ('000 hectares)</a:t>
                </a:r>
              </a:p>
            </c:rich>
          </c:tx>
          <c:layout>
            <c:manualLayout>
              <c:xMode val="edge"/>
              <c:yMode val="edge"/>
              <c:x val="2.7836495562432804E-2"/>
              <c:y val="0.20000283908065503"/>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618831960"/>
        <c:crosses val="autoZero"/>
        <c:crossBetween val="between"/>
      </c:valAx>
      <c:spPr>
        <a:noFill/>
        <a:ln>
          <a:noFill/>
        </a:ln>
        <a:effectLst/>
      </c:spPr>
    </c:plotArea>
    <c:legend>
      <c:legendPos val="b"/>
      <c:layout>
        <c:manualLayout>
          <c:xMode val="edge"/>
          <c:yMode val="edge"/>
          <c:x val="0.42401013306172541"/>
          <c:y val="8.4359906555367944E-2"/>
          <c:w val="0.39559470691163606"/>
          <c:h val="6.6667122905862103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ysClr val="windowText" lastClr="000000"/>
      </a:solidFill>
      <a:round/>
    </a:ln>
    <a:effectLst/>
  </c:spPr>
  <c:txPr>
    <a:bodyPr/>
    <a:lstStyle/>
    <a:p>
      <a:pPr>
        <a:defRPr sz="105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89774054460841"/>
          <c:y val="5.1960917752549837E-2"/>
          <c:w val="0.81661874968439951"/>
          <c:h val="0.78068401297577317"/>
        </c:manualLayout>
      </c:layout>
      <c:barChart>
        <c:barDir val="col"/>
        <c:grouping val="stacked"/>
        <c:varyColors val="0"/>
        <c:ser>
          <c:idx val="0"/>
          <c:order val="0"/>
          <c:tx>
            <c:strRef>
              <c:f>'Figure 3.1b-4'!$A$31</c:f>
              <c:strCache>
                <c:ptCount val="1"/>
                <c:pt idx="0">
                  <c:v>Planned fire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3.1b-4'!$B$30:$H$30</c15:sqref>
                  </c15:fullRef>
                </c:ext>
              </c:extLst>
              <c:f>'Figure 3.1b-4'!$B$30:$G$30</c:f>
              <c:strCache>
                <c:ptCount val="6"/>
                <c:pt idx="0">
                  <c:v>Leasehold forest</c:v>
                </c:pt>
                <c:pt idx="1">
                  <c:v>Multiple-use public forest</c:v>
                </c:pt>
                <c:pt idx="2">
                  <c:v>Nature conservation reserve</c:v>
                </c:pt>
                <c:pt idx="3">
                  <c:v>Other Crown land</c:v>
                </c:pt>
                <c:pt idx="4">
                  <c:v>Private forest</c:v>
                </c:pt>
                <c:pt idx="5">
                  <c:v>Unresolved tenure</c:v>
                </c:pt>
              </c:strCache>
            </c:strRef>
          </c:cat>
          <c:val>
            <c:numRef>
              <c:extLst>
                <c:ext xmlns:c15="http://schemas.microsoft.com/office/drawing/2012/chart" uri="{02D57815-91ED-43cb-92C2-25804820EDAC}">
                  <c15:fullRef>
                    <c15:sqref>'Figure 3.1b-4'!$B$31:$H$31</c15:sqref>
                  </c15:fullRef>
                </c:ext>
              </c:extLst>
              <c:f>'Figure 3.1b-4'!$B$31:$G$31</c:f>
              <c:numCache>
                <c:formatCode>#,##0</c:formatCode>
                <c:ptCount val="6"/>
                <c:pt idx="0">
                  <c:v>8342</c:v>
                </c:pt>
                <c:pt idx="1">
                  <c:v>872</c:v>
                </c:pt>
                <c:pt idx="2">
                  <c:v>1917</c:v>
                </c:pt>
                <c:pt idx="3">
                  <c:v>923</c:v>
                </c:pt>
                <c:pt idx="4">
                  <c:v>14811</c:v>
                </c:pt>
                <c:pt idx="5">
                  <c:v>9</c:v>
                </c:pt>
              </c:numCache>
            </c:numRef>
          </c:val>
          <c:extLst>
            <c:ext xmlns:c15="http://schemas.microsoft.com/office/drawing/2012/chart" uri="{02D57815-91ED-43cb-92C2-25804820EDAC}">
              <c15:categoryFilterExceptions>
                <c15:categoryFilterException>
                  <c15:sqref>'Figure 3.1b-4'!$H$31</c15:sqref>
                  <c15:dLbl>
                    <c:idx val="5"/>
                    <c:showLegendKey val="0"/>
                    <c:showVal val="1"/>
                    <c:showCatName val="0"/>
                    <c:showSerName val="1"/>
                    <c:showPercent val="0"/>
                    <c:showBubbleSize val="0"/>
                    <c:extLst>
                      <c:ext uri="{CE6537A1-D6FC-4f65-9D91-7224C49458BB}"/>
                      <c:ext xmlns:c16="http://schemas.microsoft.com/office/drawing/2014/chart" uri="{C3380CC4-5D6E-409C-BE32-E72D297353CC}">
                        <c16:uniqueId val="{00000000-5C7D-46A0-85A8-D9C323DC9A23}"/>
                      </c:ext>
                    </c:extLst>
                  </c15:dLbl>
                </c15:categoryFilterException>
              </c15:categoryFilterExceptions>
            </c:ext>
            <c:ext xmlns:c16="http://schemas.microsoft.com/office/drawing/2014/chart" uri="{C3380CC4-5D6E-409C-BE32-E72D297353CC}">
              <c16:uniqueId val="{00000000-FFFF-4914-8951-56F6619C2111}"/>
            </c:ext>
          </c:extLst>
        </c:ser>
        <c:ser>
          <c:idx val="1"/>
          <c:order val="1"/>
          <c:tx>
            <c:strRef>
              <c:f>'Figure 3.1b-4'!$A$32</c:f>
              <c:strCache>
                <c:ptCount val="1"/>
                <c:pt idx="0">
                  <c:v>Unplanned fire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3.1b-4'!$B$30:$H$30</c15:sqref>
                  </c15:fullRef>
                </c:ext>
              </c:extLst>
              <c:f>'Figure 3.1b-4'!$B$30:$G$30</c:f>
              <c:strCache>
                <c:ptCount val="6"/>
                <c:pt idx="0">
                  <c:v>Leasehold forest</c:v>
                </c:pt>
                <c:pt idx="1">
                  <c:v>Multiple-use public forest</c:v>
                </c:pt>
                <c:pt idx="2">
                  <c:v>Nature conservation reserve</c:v>
                </c:pt>
                <c:pt idx="3">
                  <c:v>Other Crown land</c:v>
                </c:pt>
                <c:pt idx="4">
                  <c:v>Private forest</c:v>
                </c:pt>
                <c:pt idx="5">
                  <c:v>Unresolved tenure</c:v>
                </c:pt>
              </c:strCache>
            </c:strRef>
          </c:cat>
          <c:val>
            <c:numRef>
              <c:extLst>
                <c:ext xmlns:c15="http://schemas.microsoft.com/office/drawing/2012/chart" uri="{02D57815-91ED-43cb-92C2-25804820EDAC}">
                  <c15:fullRef>
                    <c15:sqref>'Figure 3.1b-4'!$B$32:$H$32</c15:sqref>
                  </c15:fullRef>
                </c:ext>
              </c:extLst>
              <c:f>'Figure 3.1b-4'!$B$32:$G$32</c:f>
              <c:numCache>
                <c:formatCode>#,##0</c:formatCode>
                <c:ptCount val="6"/>
                <c:pt idx="0">
                  <c:v>19516</c:v>
                </c:pt>
                <c:pt idx="1">
                  <c:v>2589</c:v>
                </c:pt>
                <c:pt idx="2">
                  <c:v>6167</c:v>
                </c:pt>
                <c:pt idx="3">
                  <c:v>1853</c:v>
                </c:pt>
                <c:pt idx="4">
                  <c:v>20417</c:v>
                </c:pt>
                <c:pt idx="5">
                  <c:v>9</c:v>
                </c:pt>
              </c:numCache>
            </c:numRef>
          </c:val>
          <c:extLst>
            <c:ext xmlns:c15="http://schemas.microsoft.com/office/drawing/2012/chart" uri="{02D57815-91ED-43cb-92C2-25804820EDAC}">
              <c15:categoryFilterExceptions>
                <c15:categoryFilterException>
                  <c15:sqref>'Figure 3.1b-4'!$H$32</c15:sqref>
                  <c15:dLbl>
                    <c:idx val="5"/>
                    <c:showLegendKey val="0"/>
                    <c:showVal val="1"/>
                    <c:showCatName val="0"/>
                    <c:showSerName val="1"/>
                    <c:showPercent val="0"/>
                    <c:showBubbleSize val="0"/>
                    <c:extLst>
                      <c:ext uri="{CE6537A1-D6FC-4f65-9D91-7224C49458BB}"/>
                      <c:ext xmlns:c16="http://schemas.microsoft.com/office/drawing/2014/chart" uri="{C3380CC4-5D6E-409C-BE32-E72D297353CC}">
                        <c16:uniqueId val="{00000001-5C7D-46A0-85A8-D9C323DC9A23}"/>
                      </c:ext>
                    </c:extLst>
                  </c15:dLbl>
                </c15:categoryFilterException>
              </c15:categoryFilterExceptions>
            </c:ext>
            <c:ext xmlns:c16="http://schemas.microsoft.com/office/drawing/2014/chart" uri="{C3380CC4-5D6E-409C-BE32-E72D297353CC}">
              <c16:uniqueId val="{00000001-FFFF-4914-8951-56F6619C2111}"/>
            </c:ext>
          </c:extLst>
        </c:ser>
        <c:dLbls>
          <c:showLegendKey val="0"/>
          <c:showVal val="0"/>
          <c:showCatName val="0"/>
          <c:showSerName val="0"/>
          <c:showPercent val="0"/>
          <c:showBubbleSize val="0"/>
        </c:dLbls>
        <c:gapWidth val="55"/>
        <c:overlap val="100"/>
        <c:axId val="697009848"/>
        <c:axId val="697008048"/>
      </c:barChart>
      <c:catAx>
        <c:axId val="69700984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697008048"/>
        <c:crosses val="autoZero"/>
        <c:auto val="1"/>
        <c:lblAlgn val="ctr"/>
        <c:lblOffset val="100"/>
        <c:noMultiLvlLbl val="0"/>
      </c:catAx>
      <c:valAx>
        <c:axId val="697008048"/>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a:t>Cummulative area of forest fire , 2016-21 ('000ha)</a:t>
                </a:r>
              </a:p>
            </c:rich>
          </c:tx>
          <c:layout>
            <c:manualLayout>
              <c:xMode val="edge"/>
              <c:yMode val="edge"/>
              <c:x val="1.2273968943279867E-2"/>
              <c:y val="6.6360418471860264E-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697009848"/>
        <c:crosses val="autoZero"/>
        <c:crossBetween val="between"/>
      </c:valAx>
      <c:spPr>
        <a:noFill/>
        <a:ln>
          <a:noFill/>
        </a:ln>
        <a:effectLst/>
      </c:spPr>
    </c:plotArea>
    <c:legend>
      <c:legendPos val="r"/>
      <c:layout>
        <c:manualLayout>
          <c:xMode val="edge"/>
          <c:yMode val="edge"/>
          <c:x val="0.24562632839840026"/>
          <c:y val="3.0237435481860454E-2"/>
          <c:w val="0.40728593325720913"/>
          <c:h val="0.11119037526764625"/>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209550</xdr:rowOff>
    </xdr:from>
    <xdr:to>
      <xdr:col>0</xdr:col>
      <xdr:colOff>5257802</xdr:colOff>
      <xdr:row>0</xdr:row>
      <xdr:rowOff>1149350</xdr:rowOff>
    </xdr:to>
    <xdr:pic>
      <xdr:nvPicPr>
        <xdr:cNvPr id="2" name="Picture 1">
          <a:extLst>
            <a:ext uri="{FF2B5EF4-FFF2-40B4-BE49-F238E27FC236}">
              <a16:creationId xmlns:a16="http://schemas.microsoft.com/office/drawing/2014/main" id="{605AB3B1-D6A6-4C0B-BCF1-D3CB64B57E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050" y="209550"/>
          <a:ext cx="4984752" cy="939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69850</xdr:colOff>
      <xdr:row>5</xdr:row>
      <xdr:rowOff>1586</xdr:rowOff>
    </xdr:from>
    <xdr:to>
      <xdr:col>9</xdr:col>
      <xdr:colOff>12700</xdr:colOff>
      <xdr:row>26</xdr:row>
      <xdr:rowOff>142875</xdr:rowOff>
    </xdr:to>
    <xdr:graphicFrame macro="">
      <xdr:nvGraphicFramePr>
        <xdr:cNvPr id="3" name="Chart 2">
          <a:extLst>
            <a:ext uri="{FF2B5EF4-FFF2-40B4-BE49-F238E27FC236}">
              <a16:creationId xmlns:a16="http://schemas.microsoft.com/office/drawing/2014/main" id="{BA64153A-F3CF-4789-BD23-BBAE0E2DB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93436</xdr:colOff>
      <xdr:row>5</xdr:row>
      <xdr:rowOff>74387</xdr:rowOff>
    </xdr:from>
    <xdr:to>
      <xdr:col>5</xdr:col>
      <xdr:colOff>1000126</xdr:colOff>
      <xdr:row>25</xdr:row>
      <xdr:rowOff>121104</xdr:rowOff>
    </xdr:to>
    <xdr:graphicFrame macro="">
      <xdr:nvGraphicFramePr>
        <xdr:cNvPr id="2" name="Chart 1">
          <a:extLst>
            <a:ext uri="{FF2B5EF4-FFF2-40B4-BE49-F238E27FC236}">
              <a16:creationId xmlns:a16="http://schemas.microsoft.com/office/drawing/2014/main" id="{592B4647-D431-464E-A893-65699A3DA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griculture.gov.au/abares/forestsaustralia/sofr/criterion-3/indicator-3.1b"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173F1-9C44-4933-B7DF-90484F3EE0FA}">
  <dimension ref="A1:N18"/>
  <sheetViews>
    <sheetView tabSelected="1" zoomScaleNormal="100" workbookViewId="0"/>
  </sheetViews>
  <sheetFormatPr defaultColWidth="8.7109375" defaultRowHeight="15" x14ac:dyDescent="0.25"/>
  <cols>
    <col min="1" max="1" width="120.5703125" customWidth="1"/>
  </cols>
  <sheetData>
    <row r="1" spans="1:4" ht="108.75" customHeight="1" thickBot="1" x14ac:dyDescent="0.3">
      <c r="A1" s="28"/>
    </row>
    <row r="2" spans="1:4" ht="42.95" customHeight="1" x14ac:dyDescent="0.25">
      <c r="A2" s="29" t="s">
        <v>65</v>
      </c>
    </row>
    <row r="3" spans="1:4" ht="23.25" customHeight="1" x14ac:dyDescent="0.25">
      <c r="A3" s="132" t="s">
        <v>61</v>
      </c>
    </row>
    <row r="4" spans="1:4" s="26" customFormat="1" ht="54.95" customHeight="1" x14ac:dyDescent="0.25">
      <c r="A4" s="30" t="s">
        <v>48</v>
      </c>
    </row>
    <row r="5" spans="1:4" x14ac:dyDescent="0.25">
      <c r="A5" s="20"/>
      <c r="D5" s="26"/>
    </row>
    <row r="6" spans="1:4" ht="30" x14ac:dyDescent="0.25">
      <c r="A6" s="173" t="s">
        <v>77</v>
      </c>
      <c r="D6" s="26"/>
    </row>
    <row r="7" spans="1:4" x14ac:dyDescent="0.25">
      <c r="A7" s="31" t="s">
        <v>82</v>
      </c>
      <c r="D7" s="26"/>
    </row>
    <row r="8" spans="1:4" x14ac:dyDescent="0.25">
      <c r="A8" s="32" t="s">
        <v>50</v>
      </c>
    </row>
    <row r="9" spans="1:4" x14ac:dyDescent="0.25">
      <c r="A9" s="32" t="s">
        <v>51</v>
      </c>
    </row>
    <row r="10" spans="1:4" x14ac:dyDescent="0.25">
      <c r="A10" s="32" t="s">
        <v>49</v>
      </c>
    </row>
    <row r="11" spans="1:4" x14ac:dyDescent="0.25">
      <c r="A11" s="32" t="s">
        <v>75</v>
      </c>
    </row>
    <row r="12" spans="1:4" x14ac:dyDescent="0.25">
      <c r="A12" s="32" t="s">
        <v>90</v>
      </c>
    </row>
    <row r="13" spans="1:4" x14ac:dyDescent="0.25">
      <c r="A13" s="21"/>
    </row>
    <row r="14" spans="1:4" x14ac:dyDescent="0.25">
      <c r="A14" s="138" t="s">
        <v>72</v>
      </c>
    </row>
    <row r="15" spans="1:4" ht="29.25" customHeight="1" x14ac:dyDescent="0.25">
      <c r="A15" s="23" t="s">
        <v>62</v>
      </c>
    </row>
    <row r="16" spans="1:4" x14ac:dyDescent="0.25">
      <c r="A16" s="25"/>
    </row>
    <row r="17" spans="1:14" ht="57" x14ac:dyDescent="0.25">
      <c r="A17" s="24" t="s">
        <v>47</v>
      </c>
      <c r="B17" s="22"/>
      <c r="C17" s="22"/>
      <c r="D17" s="22"/>
      <c r="E17" s="22"/>
      <c r="F17" s="22"/>
      <c r="G17" s="22"/>
      <c r="H17" s="22"/>
      <c r="I17" s="22"/>
      <c r="J17" s="22"/>
      <c r="K17" s="22"/>
      <c r="L17" s="22"/>
      <c r="M17" s="22"/>
      <c r="N17" s="22"/>
    </row>
    <row r="18" spans="1:14" ht="36.950000000000003" customHeight="1" x14ac:dyDescent="0.25">
      <c r="A18" s="22" t="s">
        <v>63</v>
      </c>
    </row>
  </sheetData>
  <hyperlinks>
    <hyperlink ref="A14" r:id="rId1" xr:uid="{DD37DF97-51F3-4D1A-8EE8-89DD1AC5B0D6}"/>
    <hyperlink ref="A6" location="'Table 3.1b-1'!A1" display="Table 3.1b-1: Cumulative areas of planned and unplanned forest fire, 2011-16 and 2016-21, by jurisdiction " xr:uid="{DCA4E11A-3470-4AF8-BFDA-2C447CF254B4}"/>
    <hyperlink ref="A7" location="'Table 3.1b-2'!A1" display="Table 3.1b-2: Area of forest burnt by number of times burnt, by jurisdiction, 2016-21    " xr:uid="{63892D29-3AEB-40D5-A212-CC4B23648107}"/>
    <hyperlink ref="A8" location="'Table 3.1b-3'!A1" display="Table 3.1b-3: Area of forest burnt one or more times, by tenure and jurisdiction, in the 5-year period 2016-17 to 2020-21" xr:uid="{4788EA16-24CF-468D-954D-989AA1B282CB}"/>
    <hyperlink ref="A9" location="'Table 3.1b-4'!A1" display="Table 3.1b-4: Area of commercial plantation burnt, by jurisdiction and by year, in the 5-year period 2016-17 to 2020-21" xr:uid="{056276DA-916B-4A58-9B36-41E6528CB79B}"/>
    <hyperlink ref="A11" location="'Figure 3.1b-2'!A1" display="Figure 3.1b-2: Annual area of planned and unplanned forest fire, 2011-12 to 2020-21" xr:uid="{3C54DF3E-942C-4C18-B181-9334DF34D9C9}"/>
    <hyperlink ref="A12" location="'Figure 3.1b-4'!A1" display="Figure 3.1b-4: Cumulative area of planned and unplanned forest fire by tenure, 2016-17 to 2020-21" xr:uid="{586DDAEE-1655-408E-8EED-F0A8F85CE79C}"/>
    <hyperlink ref="A10" location="'Table 3.1b-5'!A1" display="Table 3.1b-5: Annual area of fire in forest by jurisdiction, for planned and unplanned fire, 2016-17 to 2020 -21" xr:uid="{C1359911-83CE-4542-9568-03A0181CA340}"/>
  </hyperlinks>
  <pageMargins left="0.7" right="0.7" top="0.75" bottom="0.75" header="0.3" footer="0.3"/>
  <pageSetup paperSize="9" orientation="portrait" r:id="rId2"/>
  <headerFooter>
    <oddHeader>&amp;C&amp;"Calibri"&amp;12&amp;KFF0000 OFFICIAL&amp;1#_x000D_</oddHeader>
    <oddFooter>&amp;C_x000D_&amp;1#&amp;"Calibri"&amp;12&amp;KFF0000 OFFICIAL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31BDC-8621-4ACE-AA63-68F1F503CE40}">
  <dimension ref="A1:I23"/>
  <sheetViews>
    <sheetView workbookViewId="0"/>
  </sheetViews>
  <sheetFormatPr defaultRowHeight="15" x14ac:dyDescent="0.25"/>
  <cols>
    <col min="1" max="1" width="11.7109375" style="160" customWidth="1"/>
    <col min="2" max="7" width="12" style="160" customWidth="1"/>
    <col min="8" max="8" width="18.7109375" style="160" customWidth="1"/>
    <col min="9" max="16384" width="9.140625" style="160"/>
  </cols>
  <sheetData>
    <row r="1" spans="1:9" x14ac:dyDescent="0.25">
      <c r="A1" s="27" t="s">
        <v>46</v>
      </c>
    </row>
    <row r="2" spans="1:9" s="134" customFormat="1" x14ac:dyDescent="0.25">
      <c r="A2" s="133"/>
    </row>
    <row r="3" spans="1:9" s="135" customFormat="1" x14ac:dyDescent="0.25">
      <c r="A3" s="137" t="s">
        <v>64</v>
      </c>
    </row>
    <row r="4" spans="1:9" s="134" customFormat="1" x14ac:dyDescent="0.25">
      <c r="A4" s="133"/>
    </row>
    <row r="5" spans="1:9" s="1" customFormat="1" ht="30" customHeight="1" x14ac:dyDescent="0.25">
      <c r="A5" s="174" t="s">
        <v>77</v>
      </c>
      <c r="B5" s="174"/>
      <c r="C5" s="174"/>
      <c r="D5" s="174"/>
      <c r="E5" s="174"/>
      <c r="F5" s="174"/>
      <c r="G5" s="174"/>
      <c r="H5" s="174"/>
    </row>
    <row r="6" spans="1:9" ht="17.45" customHeight="1" x14ac:dyDescent="0.25">
      <c r="A6" s="178" t="s">
        <v>3</v>
      </c>
      <c r="B6" s="180" t="s">
        <v>91</v>
      </c>
      <c r="C6" s="181"/>
      <c r="D6" s="181"/>
      <c r="E6" s="181"/>
      <c r="F6" s="181"/>
      <c r="G6" s="181"/>
      <c r="H6" s="182" t="s">
        <v>80</v>
      </c>
    </row>
    <row r="7" spans="1:9" ht="17.25" customHeight="1" x14ac:dyDescent="0.25">
      <c r="A7" s="178"/>
      <c r="B7" s="181" t="s">
        <v>78</v>
      </c>
      <c r="C7" s="181"/>
      <c r="D7" s="181"/>
      <c r="E7" s="181" t="s">
        <v>79</v>
      </c>
      <c r="F7" s="181"/>
      <c r="G7" s="181"/>
      <c r="H7" s="183"/>
    </row>
    <row r="8" spans="1:9" ht="39" customHeight="1" x14ac:dyDescent="0.25">
      <c r="A8" s="179"/>
      <c r="B8" s="35" t="s">
        <v>1</v>
      </c>
      <c r="C8" s="36" t="s">
        <v>2</v>
      </c>
      <c r="D8" s="37" t="s">
        <v>28</v>
      </c>
      <c r="E8" s="35" t="s">
        <v>1</v>
      </c>
      <c r="F8" s="36" t="s">
        <v>2</v>
      </c>
      <c r="G8" s="37" t="s">
        <v>28</v>
      </c>
      <c r="H8" s="184"/>
    </row>
    <row r="9" spans="1:9" x14ac:dyDescent="0.25">
      <c r="A9" s="161" t="s">
        <v>9</v>
      </c>
      <c r="B9" s="38">
        <v>17</v>
      </c>
      <c r="C9" s="39">
        <v>0</v>
      </c>
      <c r="D9" s="40">
        <v>17</v>
      </c>
      <c r="E9" s="162">
        <v>4</v>
      </c>
      <c r="F9" s="163">
        <v>83</v>
      </c>
      <c r="G9" s="164">
        <v>87</v>
      </c>
      <c r="H9" s="165">
        <v>5.12</v>
      </c>
      <c r="I9" s="166"/>
    </row>
    <row r="10" spans="1:9" x14ac:dyDescent="0.25">
      <c r="A10" s="167" t="s">
        <v>10</v>
      </c>
      <c r="B10" s="41">
        <v>791</v>
      </c>
      <c r="C10" s="42">
        <v>975</v>
      </c>
      <c r="D10" s="43">
        <v>1766</v>
      </c>
      <c r="E10" s="168">
        <v>291</v>
      </c>
      <c r="F10" s="169">
        <v>5344</v>
      </c>
      <c r="G10" s="170">
        <v>5635</v>
      </c>
      <c r="H10" s="171">
        <v>3.19</v>
      </c>
      <c r="I10" s="166"/>
    </row>
    <row r="11" spans="1:9" x14ac:dyDescent="0.25">
      <c r="A11" s="167" t="s">
        <v>11</v>
      </c>
      <c r="B11" s="47">
        <v>13166</v>
      </c>
      <c r="C11" s="48">
        <v>32399</v>
      </c>
      <c r="D11" s="43">
        <v>45565</v>
      </c>
      <c r="E11" s="168">
        <v>17104</v>
      </c>
      <c r="F11" s="169">
        <v>17614</v>
      </c>
      <c r="G11" s="170">
        <v>34718</v>
      </c>
      <c r="H11" s="171">
        <v>0.76</v>
      </c>
      <c r="I11" s="166"/>
    </row>
    <row r="12" spans="1:9" x14ac:dyDescent="0.25">
      <c r="A12" s="167" t="s">
        <v>12</v>
      </c>
      <c r="B12" s="47">
        <v>13159</v>
      </c>
      <c r="C12" s="48">
        <v>36743</v>
      </c>
      <c r="D12" s="43">
        <v>49902</v>
      </c>
      <c r="E12" s="168">
        <v>7289</v>
      </c>
      <c r="F12" s="169">
        <v>23034</v>
      </c>
      <c r="G12" s="170">
        <v>30323</v>
      </c>
      <c r="H12" s="171">
        <v>0.61</v>
      </c>
      <c r="I12" s="166"/>
    </row>
    <row r="13" spans="1:9" x14ac:dyDescent="0.25">
      <c r="A13" s="167" t="s">
        <v>13</v>
      </c>
      <c r="B13" s="41">
        <v>24</v>
      </c>
      <c r="C13" s="42">
        <v>279</v>
      </c>
      <c r="D13" s="49">
        <v>302</v>
      </c>
      <c r="E13" s="168">
        <v>17</v>
      </c>
      <c r="F13" s="169">
        <v>200</v>
      </c>
      <c r="G13" s="170">
        <v>217</v>
      </c>
      <c r="H13" s="171">
        <v>0.72</v>
      </c>
      <c r="I13" s="166"/>
    </row>
    <row r="14" spans="1:9" x14ac:dyDescent="0.25">
      <c r="A14" s="167" t="s">
        <v>22</v>
      </c>
      <c r="B14" s="41">
        <v>60</v>
      </c>
      <c r="C14" s="42">
        <v>147</v>
      </c>
      <c r="D14" s="49">
        <v>208</v>
      </c>
      <c r="E14" s="168">
        <v>74</v>
      </c>
      <c r="F14" s="169">
        <v>160</v>
      </c>
      <c r="G14" s="170">
        <v>234</v>
      </c>
      <c r="H14" s="171">
        <v>1.1299999999999999</v>
      </c>
      <c r="I14" s="166"/>
    </row>
    <row r="15" spans="1:9" x14ac:dyDescent="0.25">
      <c r="A15" s="167" t="s">
        <v>23</v>
      </c>
      <c r="B15" s="41">
        <v>526</v>
      </c>
      <c r="C15" s="42">
        <v>498</v>
      </c>
      <c r="D15" s="43">
        <v>1025</v>
      </c>
      <c r="E15" s="168">
        <v>225</v>
      </c>
      <c r="F15" s="169">
        <v>1653</v>
      </c>
      <c r="G15" s="170">
        <v>1878</v>
      </c>
      <c r="H15" s="171">
        <v>1.83</v>
      </c>
      <c r="I15" s="166"/>
    </row>
    <row r="16" spans="1:9" x14ac:dyDescent="0.25">
      <c r="A16" s="167" t="s">
        <v>14</v>
      </c>
      <c r="B16" s="47">
        <v>5184</v>
      </c>
      <c r="C16" s="48">
        <v>1837</v>
      </c>
      <c r="D16" s="43">
        <v>7022</v>
      </c>
      <c r="E16" s="168">
        <v>1871</v>
      </c>
      <c r="F16" s="169">
        <v>2463</v>
      </c>
      <c r="G16" s="170">
        <v>4334</v>
      </c>
      <c r="H16" s="171">
        <v>0.62</v>
      </c>
      <c r="I16" s="166"/>
    </row>
    <row r="17" spans="1:9" x14ac:dyDescent="0.25">
      <c r="A17" s="172" t="s">
        <v>15</v>
      </c>
      <c r="B17" s="50">
        <v>32927</v>
      </c>
      <c r="C17" s="51">
        <v>72880</v>
      </c>
      <c r="D17" s="52">
        <v>105807</v>
      </c>
      <c r="E17" s="53">
        <v>26875</v>
      </c>
      <c r="F17" s="54">
        <v>50552</v>
      </c>
      <c r="G17" s="55">
        <v>77426</v>
      </c>
      <c r="H17" s="56">
        <v>0.73</v>
      </c>
      <c r="I17" s="166"/>
    </row>
    <row r="18" spans="1:9" x14ac:dyDescent="0.25">
      <c r="A18" s="176" t="s">
        <v>29</v>
      </c>
      <c r="B18" s="176"/>
      <c r="C18" s="176"/>
      <c r="D18" s="176"/>
      <c r="E18" s="176"/>
      <c r="F18" s="176"/>
      <c r="G18" s="176"/>
      <c r="H18" s="176"/>
    </row>
    <row r="19" spans="1:9" x14ac:dyDescent="0.25">
      <c r="A19" s="177" t="s">
        <v>81</v>
      </c>
      <c r="B19" s="177"/>
      <c r="C19" s="177"/>
      <c r="D19" s="177"/>
      <c r="E19" s="177"/>
      <c r="F19" s="177"/>
      <c r="G19" s="177"/>
      <c r="H19" s="177"/>
    </row>
    <row r="21" spans="1:9" ht="50.45" customHeight="1" x14ac:dyDescent="0.25">
      <c r="A21" s="175" t="s">
        <v>73</v>
      </c>
      <c r="B21" s="175"/>
      <c r="C21" s="175"/>
      <c r="D21" s="175"/>
      <c r="E21" s="175"/>
      <c r="F21" s="175"/>
      <c r="G21" s="175"/>
      <c r="H21" s="175"/>
    </row>
    <row r="23" spans="1:9" x14ac:dyDescent="0.25">
      <c r="A23" s="27" t="s">
        <v>46</v>
      </c>
    </row>
  </sheetData>
  <mergeCells count="9">
    <mergeCell ref="A5:H5"/>
    <mergeCell ref="A21:H21"/>
    <mergeCell ref="A18:H18"/>
    <mergeCell ref="A19:H19"/>
    <mergeCell ref="A6:A8"/>
    <mergeCell ref="B6:G6"/>
    <mergeCell ref="H6:H8"/>
    <mergeCell ref="B7:D7"/>
    <mergeCell ref="E7:G7"/>
  </mergeCells>
  <hyperlinks>
    <hyperlink ref="A1" location="Index!A1" display="Return to Index Page" xr:uid="{C50AB511-5421-48C8-9784-85BA00FAADDA}"/>
    <hyperlink ref="A23" location="Index!A1" display="Return to Index Page" xr:uid="{0FFAB737-8A00-49F6-8DD2-0161DD5941D7}"/>
  </hyperlinks>
  <pageMargins left="0.7" right="0.7" top="0.75" bottom="0.75" header="0.3" footer="0.3"/>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53E7C-C370-4D03-8C95-DE45986C14C5}">
  <sheetPr>
    <pageSetUpPr fitToPage="1"/>
  </sheetPr>
  <dimension ref="A1:J24"/>
  <sheetViews>
    <sheetView workbookViewId="0"/>
  </sheetViews>
  <sheetFormatPr defaultRowHeight="15" x14ac:dyDescent="0.25"/>
  <cols>
    <col min="1" max="1" width="11.85546875" customWidth="1"/>
    <col min="2" max="2" width="13.42578125" customWidth="1"/>
    <col min="3" max="3" width="10.5703125" customWidth="1"/>
    <col min="4" max="8" width="12.85546875" customWidth="1"/>
    <col min="9" max="10" width="11.7109375" customWidth="1"/>
  </cols>
  <sheetData>
    <row r="1" spans="1:10" x14ac:dyDescent="0.25">
      <c r="A1" s="27" t="s">
        <v>46</v>
      </c>
    </row>
    <row r="2" spans="1:10" x14ac:dyDescent="0.25">
      <c r="A2" s="3"/>
      <c r="B2" s="4"/>
      <c r="C2" s="5"/>
      <c r="D2" s="5"/>
      <c r="E2" s="6"/>
      <c r="F2" s="6"/>
      <c r="G2" s="6"/>
      <c r="H2" s="6"/>
      <c r="I2" s="5"/>
      <c r="J2" s="5"/>
    </row>
    <row r="3" spans="1:10" s="135" customFormat="1" x14ac:dyDescent="0.25">
      <c r="A3" s="137" t="s">
        <v>64</v>
      </c>
    </row>
    <row r="4" spans="1:10" s="134" customFormat="1" x14ac:dyDescent="0.25"/>
    <row r="5" spans="1:10" x14ac:dyDescent="0.25">
      <c r="A5" s="185" t="s">
        <v>82</v>
      </c>
      <c r="B5" s="185"/>
      <c r="C5" s="185"/>
      <c r="D5" s="185"/>
      <c r="E5" s="185"/>
      <c r="F5" s="185"/>
      <c r="G5" s="185"/>
      <c r="H5" s="185"/>
      <c r="I5" s="185"/>
      <c r="J5" s="185"/>
    </row>
    <row r="6" spans="1:10" s="4" customFormat="1" ht="22.5" customHeight="1" x14ac:dyDescent="0.2">
      <c r="A6" s="192" t="s">
        <v>3</v>
      </c>
      <c r="B6" s="194" t="s">
        <v>53</v>
      </c>
      <c r="C6" s="186" t="s">
        <v>69</v>
      </c>
      <c r="D6" s="187"/>
      <c r="E6" s="187"/>
      <c r="F6" s="187"/>
      <c r="G6" s="187"/>
      <c r="H6" s="187"/>
      <c r="I6" s="187"/>
      <c r="J6" s="187"/>
    </row>
    <row r="7" spans="1:10" s="4" customFormat="1" ht="28.5" customHeight="1" x14ac:dyDescent="0.25">
      <c r="A7" s="193"/>
      <c r="B7" s="195"/>
      <c r="C7" s="37" t="s">
        <v>34</v>
      </c>
      <c r="D7" s="57" t="s">
        <v>66</v>
      </c>
      <c r="E7" s="57" t="s">
        <v>35</v>
      </c>
      <c r="F7" s="57" t="s">
        <v>36</v>
      </c>
      <c r="G7" s="57" t="s">
        <v>37</v>
      </c>
      <c r="H7" s="58" t="s">
        <v>38</v>
      </c>
      <c r="I7" s="57" t="s">
        <v>39</v>
      </c>
      <c r="J7" s="57" t="s">
        <v>40</v>
      </c>
    </row>
    <row r="8" spans="1:10" s="4" customFormat="1" x14ac:dyDescent="0.25">
      <c r="A8" s="59" t="s">
        <v>9</v>
      </c>
      <c r="B8" s="60">
        <v>143</v>
      </c>
      <c r="C8" s="61">
        <v>58</v>
      </c>
      <c r="D8" s="62">
        <v>83</v>
      </c>
      <c r="E8" s="62">
        <v>2</v>
      </c>
      <c r="F8" s="62">
        <v>0</v>
      </c>
      <c r="G8" s="63">
        <v>0</v>
      </c>
      <c r="H8" s="64">
        <v>0</v>
      </c>
      <c r="I8" s="63">
        <v>85</v>
      </c>
      <c r="J8" s="63">
        <v>2</v>
      </c>
    </row>
    <row r="9" spans="1:10" s="4" customFormat="1" x14ac:dyDescent="0.25">
      <c r="A9" s="59" t="s">
        <v>10</v>
      </c>
      <c r="B9" s="60">
        <v>20284</v>
      </c>
      <c r="C9" s="65">
        <v>14849</v>
      </c>
      <c r="D9" s="62">
        <v>5238</v>
      </c>
      <c r="E9" s="62">
        <v>195</v>
      </c>
      <c r="F9" s="62">
        <v>2</v>
      </c>
      <c r="G9" s="62">
        <v>0</v>
      </c>
      <c r="H9" s="64">
        <v>0</v>
      </c>
      <c r="I9" s="63">
        <v>5436</v>
      </c>
      <c r="J9" s="63">
        <v>197</v>
      </c>
    </row>
    <row r="10" spans="1:10" s="4" customFormat="1" x14ac:dyDescent="0.25">
      <c r="A10" s="59" t="s">
        <v>11</v>
      </c>
      <c r="B10" s="60">
        <v>23333</v>
      </c>
      <c r="C10" s="65">
        <v>5866</v>
      </c>
      <c r="D10" s="62">
        <v>7187</v>
      </c>
      <c r="E10" s="62">
        <v>5366</v>
      </c>
      <c r="F10" s="62">
        <v>3217</v>
      </c>
      <c r="G10" s="62">
        <v>1340</v>
      </c>
      <c r="H10" s="66">
        <v>355</v>
      </c>
      <c r="I10" s="62">
        <v>17467</v>
      </c>
      <c r="J10" s="62">
        <v>10280</v>
      </c>
    </row>
    <row r="11" spans="1:10" s="4" customFormat="1" x14ac:dyDescent="0.25">
      <c r="A11" s="59" t="s">
        <v>12</v>
      </c>
      <c r="B11" s="60">
        <v>51976</v>
      </c>
      <c r="C11" s="65">
        <v>33873</v>
      </c>
      <c r="D11" s="62">
        <v>10502</v>
      </c>
      <c r="E11" s="62">
        <v>4425</v>
      </c>
      <c r="F11" s="62">
        <v>2032</v>
      </c>
      <c r="G11" s="62">
        <v>847</v>
      </c>
      <c r="H11" s="66">
        <v>297</v>
      </c>
      <c r="I11" s="62">
        <v>18104</v>
      </c>
      <c r="J11" s="62">
        <v>7602</v>
      </c>
    </row>
    <row r="12" spans="1:10" s="4" customFormat="1" x14ac:dyDescent="0.25">
      <c r="A12" s="59" t="s">
        <v>13</v>
      </c>
      <c r="B12" s="60">
        <v>5131</v>
      </c>
      <c r="C12" s="65">
        <v>4915</v>
      </c>
      <c r="D12" s="62">
        <v>216</v>
      </c>
      <c r="E12" s="67">
        <v>0.6</v>
      </c>
      <c r="F12" s="62">
        <v>0</v>
      </c>
      <c r="G12" s="62">
        <v>0</v>
      </c>
      <c r="H12" s="66">
        <v>0</v>
      </c>
      <c r="I12" s="62">
        <v>217</v>
      </c>
      <c r="J12" s="62">
        <v>1</v>
      </c>
    </row>
    <row r="13" spans="1:10" s="4" customFormat="1" x14ac:dyDescent="0.25">
      <c r="A13" s="59" t="s">
        <v>22</v>
      </c>
      <c r="B13" s="60">
        <v>3707</v>
      </c>
      <c r="C13" s="65">
        <v>3478</v>
      </c>
      <c r="D13" s="62">
        <v>225</v>
      </c>
      <c r="E13" s="62">
        <v>4</v>
      </c>
      <c r="F13" s="68">
        <v>0.03</v>
      </c>
      <c r="G13" s="62">
        <v>0</v>
      </c>
      <c r="H13" s="66">
        <v>0</v>
      </c>
      <c r="I13" s="62">
        <v>229</v>
      </c>
      <c r="J13" s="62">
        <v>4</v>
      </c>
    </row>
    <row r="14" spans="1:10" s="4" customFormat="1" x14ac:dyDescent="0.25">
      <c r="A14" s="59" t="s">
        <v>23</v>
      </c>
      <c r="B14" s="60">
        <v>8224</v>
      </c>
      <c r="C14" s="65">
        <v>6376</v>
      </c>
      <c r="D14" s="62">
        <v>1819</v>
      </c>
      <c r="E14" s="62">
        <v>28</v>
      </c>
      <c r="F14" s="62">
        <v>1</v>
      </c>
      <c r="G14" s="68">
        <v>0.04</v>
      </c>
      <c r="H14" s="66">
        <v>0</v>
      </c>
      <c r="I14" s="62">
        <v>1848</v>
      </c>
      <c r="J14" s="62">
        <v>29</v>
      </c>
    </row>
    <row r="15" spans="1:10" s="4" customFormat="1" x14ac:dyDescent="0.25">
      <c r="A15" s="59" t="s">
        <v>14</v>
      </c>
      <c r="B15" s="60">
        <v>20766</v>
      </c>
      <c r="C15" s="69">
        <v>17223</v>
      </c>
      <c r="D15" s="62">
        <v>2981</v>
      </c>
      <c r="E15" s="62">
        <v>369</v>
      </c>
      <c r="F15" s="62">
        <v>162</v>
      </c>
      <c r="G15" s="62">
        <v>31</v>
      </c>
      <c r="H15" s="66">
        <v>1</v>
      </c>
      <c r="I15" s="62">
        <v>3543</v>
      </c>
      <c r="J15" s="62">
        <v>563</v>
      </c>
    </row>
    <row r="16" spans="1:10" s="4" customFormat="1" ht="18.95" customHeight="1" x14ac:dyDescent="0.25">
      <c r="A16" s="34" t="s">
        <v>15</v>
      </c>
      <c r="B16" s="70">
        <v>133565</v>
      </c>
      <c r="C16" s="71">
        <v>86637</v>
      </c>
      <c r="D16" s="51">
        <v>28250</v>
      </c>
      <c r="E16" s="51">
        <v>10391</v>
      </c>
      <c r="F16" s="51">
        <v>5415</v>
      </c>
      <c r="G16" s="51">
        <v>2218</v>
      </c>
      <c r="H16" s="72">
        <v>653</v>
      </c>
      <c r="I16" s="51">
        <v>46928</v>
      </c>
      <c r="J16" s="51">
        <v>18678</v>
      </c>
    </row>
    <row r="17" spans="1:10" s="4" customFormat="1" ht="36" customHeight="1" x14ac:dyDescent="0.2">
      <c r="A17" s="189" t="s">
        <v>67</v>
      </c>
      <c r="B17" s="190"/>
      <c r="C17" s="74" t="s">
        <v>44</v>
      </c>
      <c r="D17" s="75">
        <v>0.21</v>
      </c>
      <c r="E17" s="75">
        <v>0.08</v>
      </c>
      <c r="F17" s="75">
        <v>0.04</v>
      </c>
      <c r="G17" s="75">
        <v>0.02</v>
      </c>
      <c r="H17" s="76">
        <v>5.0000000000000001E-3</v>
      </c>
      <c r="I17" s="75">
        <v>0.35</v>
      </c>
      <c r="J17" s="75">
        <v>0.14000000000000001</v>
      </c>
    </row>
    <row r="18" spans="1:10" x14ac:dyDescent="0.25">
      <c r="A18" s="188" t="s">
        <v>41</v>
      </c>
      <c r="B18" s="188"/>
      <c r="C18" s="188"/>
      <c r="D18" s="188"/>
      <c r="E18" s="188"/>
      <c r="F18" s="188"/>
      <c r="G18" s="188"/>
      <c r="H18" s="188"/>
      <c r="I18" s="188"/>
      <c r="J18" s="188"/>
    </row>
    <row r="19" spans="1:10" x14ac:dyDescent="0.25">
      <c r="A19" s="191" t="s">
        <v>29</v>
      </c>
      <c r="B19" s="191"/>
      <c r="C19" s="191"/>
      <c r="D19" s="191"/>
      <c r="E19" s="191"/>
      <c r="F19" s="191"/>
      <c r="G19" s="191"/>
      <c r="H19" s="191"/>
      <c r="I19" s="191"/>
      <c r="J19" s="191"/>
    </row>
    <row r="20" spans="1:10" x14ac:dyDescent="0.25">
      <c r="A20" s="191" t="s">
        <v>81</v>
      </c>
      <c r="B20" s="191"/>
      <c r="C20" s="191"/>
      <c r="D20" s="191"/>
      <c r="E20" s="191"/>
      <c r="F20" s="191"/>
      <c r="G20" s="191"/>
      <c r="H20" s="191"/>
      <c r="I20" s="191"/>
      <c r="J20" s="191"/>
    </row>
    <row r="21" spans="1:10" x14ac:dyDescent="0.25">
      <c r="A21" s="15"/>
    </row>
    <row r="22" spans="1:10" ht="39" customHeight="1" x14ac:dyDescent="0.25">
      <c r="A22" s="175" t="s">
        <v>73</v>
      </c>
      <c r="B22" s="175"/>
      <c r="C22" s="175"/>
      <c r="D22" s="175"/>
      <c r="E22" s="175"/>
      <c r="F22" s="175"/>
      <c r="G22" s="175"/>
      <c r="H22" s="175"/>
      <c r="I22" s="175"/>
      <c r="J22" s="175"/>
    </row>
    <row r="24" spans="1:10" x14ac:dyDescent="0.25">
      <c r="A24" s="27" t="s">
        <v>46</v>
      </c>
      <c r="J24" s="2"/>
    </row>
  </sheetData>
  <mergeCells count="9">
    <mergeCell ref="A5:J5"/>
    <mergeCell ref="C6:J6"/>
    <mergeCell ref="A18:J18"/>
    <mergeCell ref="A17:B17"/>
    <mergeCell ref="A22:J22"/>
    <mergeCell ref="A19:J19"/>
    <mergeCell ref="A20:J20"/>
    <mergeCell ref="A6:A7"/>
    <mergeCell ref="B6:B7"/>
  </mergeCells>
  <hyperlinks>
    <hyperlink ref="A1" location="Index!A1" display="Return to Index Page" xr:uid="{40F531C7-8962-4B62-8608-BEE33C1028C4}"/>
    <hyperlink ref="A24" location="Index!A1" display="Return to Index Page" xr:uid="{8846FC2E-6DB3-48FC-B6BB-750CE2405842}"/>
  </hyperlinks>
  <pageMargins left="0.23622047244094491" right="0.23622047244094491" top="0.74803149606299213" bottom="0.74803149606299213" header="0.31496062992125984" footer="0.31496062992125984"/>
  <pageSetup paperSize="9" orientation="landscape" r:id="rId1"/>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188AF-5F78-4123-832D-7F9BD7702A22}">
  <dimension ref="A1:J24"/>
  <sheetViews>
    <sheetView workbookViewId="0"/>
  </sheetViews>
  <sheetFormatPr defaultRowHeight="15" x14ac:dyDescent="0.25"/>
  <cols>
    <col min="1" max="1" width="15.85546875" customWidth="1"/>
    <col min="2" max="9" width="13.140625" customWidth="1"/>
  </cols>
  <sheetData>
    <row r="1" spans="1:9" x14ac:dyDescent="0.25">
      <c r="A1" s="27" t="s">
        <v>46</v>
      </c>
    </row>
    <row r="3" spans="1:9" s="135" customFormat="1" x14ac:dyDescent="0.25">
      <c r="A3" s="137" t="s">
        <v>64</v>
      </c>
    </row>
    <row r="4" spans="1:9" s="134" customFormat="1" x14ac:dyDescent="0.25"/>
    <row r="5" spans="1:9" x14ac:dyDescent="0.25">
      <c r="A5" s="196" t="s">
        <v>50</v>
      </c>
      <c r="B5" s="196"/>
      <c r="C5" s="196"/>
      <c r="D5" s="196"/>
      <c r="E5" s="196"/>
      <c r="F5" s="196"/>
      <c r="G5" s="196"/>
      <c r="H5" s="196"/>
      <c r="I5" s="196"/>
    </row>
    <row r="6" spans="1:9" ht="18.95" customHeight="1" x14ac:dyDescent="0.25">
      <c r="A6" s="192" t="s">
        <v>3</v>
      </c>
      <c r="B6" s="186" t="s">
        <v>54</v>
      </c>
      <c r="C6" s="198"/>
      <c r="D6" s="198"/>
      <c r="E6" s="198"/>
      <c r="F6" s="198"/>
      <c r="G6" s="198"/>
      <c r="H6" s="199"/>
      <c r="I6" s="200" t="s">
        <v>24</v>
      </c>
    </row>
    <row r="7" spans="1:9" ht="44.85" customHeight="1" x14ac:dyDescent="0.25">
      <c r="A7" s="197"/>
      <c r="B7" s="57" t="s">
        <v>17</v>
      </c>
      <c r="C7" s="57" t="s">
        <v>18</v>
      </c>
      <c r="D7" s="57" t="s">
        <v>19</v>
      </c>
      <c r="E7" s="57" t="s">
        <v>27</v>
      </c>
      <c r="F7" s="57" t="s">
        <v>20</v>
      </c>
      <c r="G7" s="57" t="s">
        <v>21</v>
      </c>
      <c r="H7" s="78" t="s">
        <v>0</v>
      </c>
      <c r="I7" s="201"/>
    </row>
    <row r="8" spans="1:9" x14ac:dyDescent="0.25">
      <c r="A8" s="83" t="s">
        <v>9</v>
      </c>
      <c r="B8" s="44">
        <v>2</v>
      </c>
      <c r="C8" s="44">
        <v>1</v>
      </c>
      <c r="D8" s="44">
        <v>81</v>
      </c>
      <c r="E8" s="44">
        <v>0.05</v>
      </c>
      <c r="F8" s="44">
        <v>0.01</v>
      </c>
      <c r="G8" s="44">
        <v>0</v>
      </c>
      <c r="H8" s="113">
        <v>85</v>
      </c>
      <c r="I8" s="85">
        <v>2E-3</v>
      </c>
    </row>
    <row r="9" spans="1:9" x14ac:dyDescent="0.25">
      <c r="A9" s="83" t="s">
        <v>10</v>
      </c>
      <c r="B9" s="44">
        <v>25</v>
      </c>
      <c r="C9" s="44">
        <v>969</v>
      </c>
      <c r="D9" s="44">
        <v>2867</v>
      </c>
      <c r="E9" s="44">
        <v>129</v>
      </c>
      <c r="F9" s="44">
        <v>1445</v>
      </c>
      <c r="G9" s="44">
        <v>1</v>
      </c>
      <c r="H9" s="113">
        <v>5436</v>
      </c>
      <c r="I9" s="86">
        <v>0.12</v>
      </c>
    </row>
    <row r="10" spans="1:9" x14ac:dyDescent="0.25">
      <c r="A10" s="83" t="s">
        <v>11</v>
      </c>
      <c r="B10" s="44">
        <v>5996</v>
      </c>
      <c r="C10" s="44">
        <v>0</v>
      </c>
      <c r="D10" s="44">
        <v>8</v>
      </c>
      <c r="E10" s="44">
        <v>409</v>
      </c>
      <c r="F10" s="44">
        <v>11045</v>
      </c>
      <c r="G10" s="44">
        <v>8</v>
      </c>
      <c r="H10" s="113">
        <v>17467</v>
      </c>
      <c r="I10" s="86">
        <v>0.37</v>
      </c>
    </row>
    <row r="11" spans="1:9" x14ac:dyDescent="0.25">
      <c r="A11" s="83" t="s">
        <v>12</v>
      </c>
      <c r="B11" s="44">
        <v>10342</v>
      </c>
      <c r="C11" s="44">
        <v>671</v>
      </c>
      <c r="D11" s="44">
        <v>1388</v>
      </c>
      <c r="E11" s="44">
        <v>232</v>
      </c>
      <c r="F11" s="44">
        <v>5467</v>
      </c>
      <c r="G11" s="44">
        <v>3</v>
      </c>
      <c r="H11" s="113">
        <v>18104</v>
      </c>
      <c r="I11" s="86">
        <v>0.39</v>
      </c>
    </row>
    <row r="12" spans="1:9" x14ac:dyDescent="0.25">
      <c r="A12" s="83" t="s">
        <v>13</v>
      </c>
      <c r="B12" s="44">
        <v>47</v>
      </c>
      <c r="C12" s="44">
        <v>1</v>
      </c>
      <c r="D12" s="44">
        <v>116</v>
      </c>
      <c r="E12" s="44">
        <v>2</v>
      </c>
      <c r="F12" s="44">
        <v>49</v>
      </c>
      <c r="G12" s="44">
        <v>0</v>
      </c>
      <c r="H12" s="113">
        <v>217</v>
      </c>
      <c r="I12" s="85">
        <v>5.0000000000000001E-3</v>
      </c>
    </row>
    <row r="13" spans="1:9" x14ac:dyDescent="0.25">
      <c r="A13" s="83" t="s">
        <v>22</v>
      </c>
      <c r="B13" s="159">
        <v>0.03</v>
      </c>
      <c r="C13" s="44">
        <v>85</v>
      </c>
      <c r="D13" s="44">
        <v>57</v>
      </c>
      <c r="E13" s="44">
        <v>22</v>
      </c>
      <c r="F13" s="44">
        <v>64</v>
      </c>
      <c r="G13" s="44">
        <v>0</v>
      </c>
      <c r="H13" s="113">
        <v>229</v>
      </c>
      <c r="I13" s="85">
        <v>5.0000000000000001E-3</v>
      </c>
    </row>
    <row r="14" spans="1:9" x14ac:dyDescent="0.25">
      <c r="A14" s="83" t="s">
        <v>23</v>
      </c>
      <c r="B14" s="44">
        <v>0</v>
      </c>
      <c r="C14" s="44">
        <v>1088</v>
      </c>
      <c r="D14" s="44">
        <v>679</v>
      </c>
      <c r="E14" s="44">
        <v>6</v>
      </c>
      <c r="F14" s="44">
        <v>75</v>
      </c>
      <c r="G14" s="44">
        <v>0</v>
      </c>
      <c r="H14" s="113">
        <v>1848</v>
      </c>
      <c r="I14" s="86">
        <v>0.04</v>
      </c>
    </row>
    <row r="15" spans="1:9" x14ac:dyDescent="0.25">
      <c r="A15" s="83" t="s">
        <v>14</v>
      </c>
      <c r="B15" s="44">
        <v>218</v>
      </c>
      <c r="C15" s="44">
        <v>533</v>
      </c>
      <c r="D15" s="44">
        <v>1495</v>
      </c>
      <c r="E15" s="44">
        <v>1239</v>
      </c>
      <c r="F15" s="44">
        <v>58</v>
      </c>
      <c r="G15" s="44">
        <v>0</v>
      </c>
      <c r="H15" s="113">
        <v>3543</v>
      </c>
      <c r="I15" s="86">
        <v>0.08</v>
      </c>
    </row>
    <row r="16" spans="1:9" x14ac:dyDescent="0.25">
      <c r="A16" s="84" t="s">
        <v>15</v>
      </c>
      <c r="B16" s="54">
        <v>16631</v>
      </c>
      <c r="C16" s="54">
        <v>3349</v>
      </c>
      <c r="D16" s="54">
        <v>6692</v>
      </c>
      <c r="E16" s="54">
        <v>2040</v>
      </c>
      <c r="F16" s="54">
        <v>18203</v>
      </c>
      <c r="G16" s="54">
        <v>13</v>
      </c>
      <c r="H16" s="55">
        <v>46928</v>
      </c>
      <c r="I16" s="87">
        <v>1</v>
      </c>
    </row>
    <row r="17" spans="1:10" ht="58.5" customHeight="1" x14ac:dyDescent="0.25">
      <c r="A17" s="73" t="s">
        <v>68</v>
      </c>
      <c r="B17" s="80">
        <v>0.35</v>
      </c>
      <c r="C17" s="80">
        <v>0.31</v>
      </c>
      <c r="D17" s="80">
        <v>0.3</v>
      </c>
      <c r="E17" s="80">
        <v>0.22</v>
      </c>
      <c r="F17" s="80">
        <v>0.43</v>
      </c>
      <c r="G17" s="80">
        <v>0.06</v>
      </c>
      <c r="H17" s="81">
        <v>0.35</v>
      </c>
    </row>
    <row r="18" spans="1:10" x14ac:dyDescent="0.25">
      <c r="A18" s="191" t="s">
        <v>45</v>
      </c>
      <c r="B18" s="191"/>
      <c r="C18" s="191"/>
      <c r="D18" s="191"/>
      <c r="E18" s="191"/>
      <c r="F18" s="191"/>
      <c r="G18" s="191"/>
      <c r="H18" s="191"/>
      <c r="I18" s="191"/>
    </row>
    <row r="19" spans="1:10" x14ac:dyDescent="0.25">
      <c r="A19" s="191" t="s">
        <v>29</v>
      </c>
      <c r="B19" s="191"/>
      <c r="C19" s="191"/>
      <c r="D19" s="191"/>
      <c r="E19" s="191"/>
      <c r="F19" s="191"/>
      <c r="G19" s="191"/>
      <c r="H19" s="191"/>
      <c r="I19" s="191"/>
    </row>
    <row r="20" spans="1:10" x14ac:dyDescent="0.25">
      <c r="A20" s="191" t="s">
        <v>74</v>
      </c>
      <c r="B20" s="191"/>
      <c r="C20" s="191"/>
      <c r="D20" s="191"/>
      <c r="E20" s="191"/>
      <c r="F20" s="191"/>
      <c r="G20" s="191"/>
      <c r="H20" s="191"/>
      <c r="I20" s="191"/>
    </row>
    <row r="22" spans="1:10" ht="39" customHeight="1" x14ac:dyDescent="0.25">
      <c r="A22" s="175" t="s">
        <v>73</v>
      </c>
      <c r="B22" s="175"/>
      <c r="C22" s="175"/>
      <c r="D22" s="175"/>
      <c r="E22" s="175"/>
      <c r="F22" s="175"/>
      <c r="G22" s="175"/>
      <c r="H22" s="175"/>
      <c r="I22" s="175"/>
      <c r="J22" s="33"/>
    </row>
    <row r="24" spans="1:10" x14ac:dyDescent="0.25">
      <c r="A24" s="27" t="s">
        <v>46</v>
      </c>
    </row>
  </sheetData>
  <mergeCells count="8">
    <mergeCell ref="A5:I5"/>
    <mergeCell ref="A22:I22"/>
    <mergeCell ref="A18:I18"/>
    <mergeCell ref="A19:I19"/>
    <mergeCell ref="A20:I20"/>
    <mergeCell ref="A6:A7"/>
    <mergeCell ref="B6:H6"/>
    <mergeCell ref="I6:I7"/>
  </mergeCells>
  <hyperlinks>
    <hyperlink ref="A1" location="Index!A1" display="Return to Index Page" xr:uid="{696BF067-4CDB-4C52-B8C5-972445994AE0}"/>
    <hyperlink ref="A24" location="Index!A1" display="Return to Index Page" xr:uid="{0B1C75B3-A64B-467B-BF3A-551320FEEB86}"/>
  </hyperlinks>
  <pageMargins left="0.7" right="0.7" top="0.75" bottom="0.75" header="0.3" footer="0.3"/>
  <headerFooter>
    <oddHeader>&amp;C&amp;"Calibri"&amp;12&amp;KFF0000 OFFICIAL&amp;1#_x000D_</oddHeader>
    <oddFooter>&amp;C_x000D_&amp;1#&amp;"Calibri"&amp;12&amp;KFF0000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28CE1-21A8-42C7-B30E-F2068711C22D}">
  <dimension ref="A1:J24"/>
  <sheetViews>
    <sheetView zoomScaleNormal="100" workbookViewId="0"/>
  </sheetViews>
  <sheetFormatPr defaultRowHeight="15" x14ac:dyDescent="0.25"/>
  <cols>
    <col min="1" max="1" width="12.28515625" customWidth="1"/>
    <col min="2" max="2" width="13.85546875" customWidth="1"/>
    <col min="3" max="5" width="10.42578125" customWidth="1"/>
    <col min="6" max="6" width="10.42578125" style="2" customWidth="1"/>
    <col min="7" max="7" width="10.42578125" customWidth="1"/>
    <col min="8" max="8" width="13.28515625" customWidth="1"/>
    <col min="9" max="9" width="18.7109375" customWidth="1"/>
  </cols>
  <sheetData>
    <row r="1" spans="1:9" x14ac:dyDescent="0.25">
      <c r="A1" s="27" t="s">
        <v>46</v>
      </c>
    </row>
    <row r="3" spans="1:9" s="135" customFormat="1" x14ac:dyDescent="0.25">
      <c r="A3" s="137" t="s">
        <v>64</v>
      </c>
    </row>
    <row r="4" spans="1:9" s="134" customFormat="1" x14ac:dyDescent="0.25"/>
    <row r="5" spans="1:9" x14ac:dyDescent="0.25">
      <c r="A5" s="174" t="s">
        <v>51</v>
      </c>
      <c r="B5" s="174"/>
      <c r="C5" s="174"/>
      <c r="D5" s="174"/>
      <c r="E5" s="174"/>
      <c r="F5" s="174"/>
      <c r="G5" s="174"/>
      <c r="H5" s="174"/>
      <c r="I5" s="174"/>
    </row>
    <row r="6" spans="1:9" s="4" customFormat="1" ht="33" customHeight="1" x14ac:dyDescent="0.25">
      <c r="A6" s="192" t="s">
        <v>3</v>
      </c>
      <c r="B6" s="204" t="s">
        <v>83</v>
      </c>
      <c r="C6" s="206" t="s">
        <v>84</v>
      </c>
      <c r="D6" s="207"/>
      <c r="E6" s="207"/>
      <c r="F6" s="207"/>
      <c r="G6" s="207"/>
      <c r="H6" s="208"/>
      <c r="I6" s="209" t="s">
        <v>85</v>
      </c>
    </row>
    <row r="7" spans="1:9" s="4" customFormat="1" ht="48" customHeight="1" x14ac:dyDescent="0.25">
      <c r="A7" s="193"/>
      <c r="B7" s="205"/>
      <c r="C7" s="97" t="s">
        <v>4</v>
      </c>
      <c r="D7" s="97" t="s">
        <v>5</v>
      </c>
      <c r="E7" s="97" t="s">
        <v>6</v>
      </c>
      <c r="F7" s="97" t="s">
        <v>7</v>
      </c>
      <c r="G7" s="98" t="s">
        <v>8</v>
      </c>
      <c r="H7" s="78" t="s">
        <v>32</v>
      </c>
      <c r="I7" s="210"/>
    </row>
    <row r="8" spans="1:9" s="4" customFormat="1" x14ac:dyDescent="0.25">
      <c r="A8" s="83" t="s">
        <v>9</v>
      </c>
      <c r="B8" s="82">
        <v>10</v>
      </c>
      <c r="C8" s="90">
        <v>0.3</v>
      </c>
      <c r="D8" s="90">
        <v>0.2</v>
      </c>
      <c r="E8" s="90">
        <v>0.1</v>
      </c>
      <c r="F8" s="91">
        <v>0.01</v>
      </c>
      <c r="G8" s="92">
        <v>0</v>
      </c>
      <c r="H8" s="93">
        <v>1</v>
      </c>
      <c r="I8" s="95">
        <v>0.06</v>
      </c>
    </row>
    <row r="9" spans="1:9" s="4" customFormat="1" x14ac:dyDescent="0.25">
      <c r="A9" s="83" t="s">
        <v>10</v>
      </c>
      <c r="B9" s="82">
        <v>368</v>
      </c>
      <c r="C9" s="92">
        <v>4</v>
      </c>
      <c r="D9" s="92">
        <v>3</v>
      </c>
      <c r="E9" s="92">
        <v>1</v>
      </c>
      <c r="F9" s="92">
        <v>88</v>
      </c>
      <c r="G9" s="92">
        <v>2</v>
      </c>
      <c r="H9" s="94">
        <v>97</v>
      </c>
      <c r="I9" s="95">
        <v>0.26</v>
      </c>
    </row>
    <row r="10" spans="1:9" s="4" customFormat="1" x14ac:dyDescent="0.25">
      <c r="A10" s="83" t="s">
        <v>11</v>
      </c>
      <c r="B10" s="82">
        <v>47</v>
      </c>
      <c r="C10" s="92">
        <v>2</v>
      </c>
      <c r="D10" s="92">
        <v>7</v>
      </c>
      <c r="E10" s="92">
        <v>7</v>
      </c>
      <c r="F10" s="92">
        <v>6</v>
      </c>
      <c r="G10" s="92">
        <v>6</v>
      </c>
      <c r="H10" s="94">
        <v>27</v>
      </c>
      <c r="I10" s="95">
        <v>0.57999999999999996</v>
      </c>
    </row>
    <row r="11" spans="1:9" s="4" customFormat="1" x14ac:dyDescent="0.25">
      <c r="A11" s="83" t="s">
        <v>12</v>
      </c>
      <c r="B11" s="82">
        <v>214</v>
      </c>
      <c r="C11" s="92">
        <v>3</v>
      </c>
      <c r="D11" s="92">
        <v>2</v>
      </c>
      <c r="E11" s="92">
        <v>3</v>
      </c>
      <c r="F11" s="92">
        <v>4</v>
      </c>
      <c r="G11" s="92">
        <v>3</v>
      </c>
      <c r="H11" s="94">
        <v>15</v>
      </c>
      <c r="I11" s="95">
        <v>7.0000000000000007E-2</v>
      </c>
    </row>
    <row r="12" spans="1:9" s="4" customFormat="1" x14ac:dyDescent="0.25">
      <c r="A12" s="83" t="s">
        <v>13</v>
      </c>
      <c r="B12" s="82">
        <v>176</v>
      </c>
      <c r="C12" s="96" t="s">
        <v>52</v>
      </c>
      <c r="D12" s="96" t="s">
        <v>52</v>
      </c>
      <c r="E12" s="90">
        <v>0.4</v>
      </c>
      <c r="F12" s="92">
        <v>18</v>
      </c>
      <c r="G12" s="92">
        <v>0</v>
      </c>
      <c r="H12" s="94">
        <v>19</v>
      </c>
      <c r="I12" s="95">
        <v>0.11</v>
      </c>
    </row>
    <row r="13" spans="1:9" s="4" customFormat="1" x14ac:dyDescent="0.25">
      <c r="A13" s="83" t="s">
        <v>22</v>
      </c>
      <c r="B13" s="82">
        <v>288</v>
      </c>
      <c r="C13" s="92">
        <v>3</v>
      </c>
      <c r="D13" s="92">
        <v>4</v>
      </c>
      <c r="E13" s="92">
        <v>8</v>
      </c>
      <c r="F13" s="92">
        <v>7</v>
      </c>
      <c r="G13" s="92">
        <v>3</v>
      </c>
      <c r="H13" s="94">
        <v>26</v>
      </c>
      <c r="I13" s="95">
        <v>0.09</v>
      </c>
    </row>
    <row r="14" spans="1:9" s="4" customFormat="1" x14ac:dyDescent="0.25">
      <c r="A14" s="83" t="s">
        <v>23</v>
      </c>
      <c r="B14" s="82">
        <v>403</v>
      </c>
      <c r="C14" s="96" t="s">
        <v>52</v>
      </c>
      <c r="D14" s="92">
        <v>1</v>
      </c>
      <c r="E14" s="92">
        <v>3</v>
      </c>
      <c r="F14" s="92">
        <v>10</v>
      </c>
      <c r="G14" s="91">
        <v>0.01</v>
      </c>
      <c r="H14" s="94">
        <v>14</v>
      </c>
      <c r="I14" s="95">
        <v>0.04</v>
      </c>
    </row>
    <row r="15" spans="1:9" s="4" customFormat="1" x14ac:dyDescent="0.25">
      <c r="A15" s="83" t="s">
        <v>14</v>
      </c>
      <c r="B15" s="82">
        <v>317</v>
      </c>
      <c r="C15" s="92">
        <v>5</v>
      </c>
      <c r="D15" s="92">
        <v>7</v>
      </c>
      <c r="E15" s="92">
        <v>6</v>
      </c>
      <c r="F15" s="92">
        <v>6</v>
      </c>
      <c r="G15" s="92">
        <v>6</v>
      </c>
      <c r="H15" s="94">
        <v>29</v>
      </c>
      <c r="I15" s="95">
        <v>0.09</v>
      </c>
    </row>
    <row r="16" spans="1:9" s="4" customFormat="1" x14ac:dyDescent="0.25">
      <c r="A16" s="84" t="s">
        <v>15</v>
      </c>
      <c r="B16" s="79">
        <v>1821</v>
      </c>
      <c r="C16" s="88">
        <v>17</v>
      </c>
      <c r="D16" s="88">
        <v>24</v>
      </c>
      <c r="E16" s="88">
        <v>28</v>
      </c>
      <c r="F16" s="88">
        <v>139</v>
      </c>
      <c r="G16" s="88">
        <v>19</v>
      </c>
      <c r="H16" s="89">
        <v>228</v>
      </c>
      <c r="I16" s="87">
        <v>0.13</v>
      </c>
    </row>
    <row r="17" spans="1:10" x14ac:dyDescent="0.25">
      <c r="A17" s="203" t="s">
        <v>89</v>
      </c>
      <c r="B17" s="203"/>
      <c r="C17" s="203"/>
      <c r="D17" s="203"/>
      <c r="E17" s="203"/>
      <c r="F17" s="203"/>
      <c r="G17" s="203"/>
      <c r="H17" s="203"/>
      <c r="I17" s="203"/>
    </row>
    <row r="18" spans="1:10" ht="27.75" customHeight="1" x14ac:dyDescent="0.25">
      <c r="A18" s="202" t="s">
        <v>86</v>
      </c>
      <c r="B18" s="202"/>
      <c r="C18" s="202"/>
      <c r="D18" s="202"/>
      <c r="E18" s="202"/>
      <c r="F18" s="202"/>
      <c r="G18" s="202"/>
      <c r="H18" s="202"/>
      <c r="I18" s="202"/>
    </row>
    <row r="19" spans="1:10" x14ac:dyDescent="0.25">
      <c r="A19" s="191" t="s">
        <v>29</v>
      </c>
      <c r="B19" s="191"/>
      <c r="C19" s="191"/>
      <c r="D19" s="191"/>
      <c r="E19" s="191"/>
      <c r="F19" s="191"/>
      <c r="G19" s="191"/>
      <c r="H19" s="191"/>
      <c r="I19" s="191"/>
    </row>
    <row r="20" spans="1:10" x14ac:dyDescent="0.25">
      <c r="A20" s="191" t="s">
        <v>81</v>
      </c>
      <c r="B20" s="191"/>
      <c r="C20" s="191"/>
      <c r="D20" s="191"/>
      <c r="E20" s="191"/>
      <c r="F20" s="191"/>
      <c r="G20" s="191"/>
      <c r="H20" s="191"/>
      <c r="I20" s="191"/>
    </row>
    <row r="22" spans="1:10" ht="39" customHeight="1" x14ac:dyDescent="0.25">
      <c r="A22" s="175" t="s">
        <v>73</v>
      </c>
      <c r="B22" s="175"/>
      <c r="C22" s="175"/>
      <c r="D22" s="175"/>
      <c r="E22" s="175"/>
      <c r="F22" s="175"/>
      <c r="G22" s="175"/>
      <c r="H22" s="175"/>
      <c r="I22" s="175"/>
      <c r="J22" s="33"/>
    </row>
    <row r="23" spans="1:10" x14ac:dyDescent="0.25">
      <c r="F23"/>
    </row>
    <row r="24" spans="1:10" x14ac:dyDescent="0.25">
      <c r="A24" s="27" t="s">
        <v>46</v>
      </c>
    </row>
  </sheetData>
  <mergeCells count="10">
    <mergeCell ref="A5:I5"/>
    <mergeCell ref="A18:I18"/>
    <mergeCell ref="A22:I22"/>
    <mergeCell ref="A19:I19"/>
    <mergeCell ref="A20:I20"/>
    <mergeCell ref="A17:I17"/>
    <mergeCell ref="A6:A7"/>
    <mergeCell ref="B6:B7"/>
    <mergeCell ref="C6:H6"/>
    <mergeCell ref="I6:I7"/>
  </mergeCells>
  <hyperlinks>
    <hyperlink ref="A1" location="Index!A1" display="Return to Index Page" xr:uid="{EAD91117-DF09-4AE0-B33A-E75FC17FF4B8}"/>
    <hyperlink ref="A24" location="Index!A1" display="Return to Index Page" xr:uid="{711C6ABD-267C-4DFC-8EEF-3FE187B2E741}"/>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D4135-2C49-4467-B519-3983D38DED29}">
  <dimension ref="A1:I44"/>
  <sheetViews>
    <sheetView zoomScaleNormal="100" workbookViewId="0"/>
  </sheetViews>
  <sheetFormatPr defaultColWidth="9.140625" defaultRowHeight="15" x14ac:dyDescent="0.25"/>
  <cols>
    <col min="1" max="1" width="14" customWidth="1"/>
    <col min="2" max="5" width="9.85546875" customWidth="1"/>
    <col min="6" max="6" width="9.85546875" style="2" customWidth="1"/>
    <col min="7" max="7" width="19.28515625" customWidth="1"/>
    <col min="8" max="8" width="21" customWidth="1"/>
  </cols>
  <sheetData>
    <row r="1" spans="1:8" x14ac:dyDescent="0.25">
      <c r="A1" s="27" t="s">
        <v>46</v>
      </c>
    </row>
    <row r="2" spans="1:8" ht="14.45" customHeight="1" x14ac:dyDescent="0.25">
      <c r="A2" s="17"/>
      <c r="B2" s="11"/>
      <c r="C2" s="11"/>
      <c r="D2" s="11"/>
      <c r="E2" s="11"/>
      <c r="F2" s="11"/>
      <c r="G2" s="11"/>
      <c r="H2" s="18"/>
    </row>
    <row r="3" spans="1:8" s="135" customFormat="1" x14ac:dyDescent="0.25">
      <c r="A3" s="137" t="s">
        <v>64</v>
      </c>
    </row>
    <row r="4" spans="1:8" s="134" customFormat="1" x14ac:dyDescent="0.25"/>
    <row r="5" spans="1:8" ht="14.45" customHeight="1" x14ac:dyDescent="0.25">
      <c r="A5" s="1" t="s">
        <v>30</v>
      </c>
      <c r="B5" s="14"/>
      <c r="C5" s="14"/>
      <c r="D5" s="14"/>
      <c r="E5" s="14"/>
      <c r="F5" s="14"/>
      <c r="G5" s="14"/>
      <c r="H5" s="16"/>
    </row>
    <row r="6" spans="1:8" ht="31.5" customHeight="1" x14ac:dyDescent="0.25">
      <c r="A6" s="179" t="s">
        <v>31</v>
      </c>
      <c r="B6" s="214" t="s">
        <v>70</v>
      </c>
      <c r="C6" s="214"/>
      <c r="D6" s="214"/>
      <c r="E6" s="214"/>
      <c r="F6" s="214"/>
      <c r="G6" s="204" t="s">
        <v>87</v>
      </c>
      <c r="H6" s="184" t="s">
        <v>88</v>
      </c>
    </row>
    <row r="7" spans="1:8" ht="27.75" customHeight="1" x14ac:dyDescent="0.25">
      <c r="A7" s="213"/>
      <c r="B7" s="97" t="s">
        <v>4</v>
      </c>
      <c r="C7" s="97" t="s">
        <v>5</v>
      </c>
      <c r="D7" s="97" t="s">
        <v>6</v>
      </c>
      <c r="E7" s="97" t="s">
        <v>7</v>
      </c>
      <c r="F7" s="103" t="s">
        <v>8</v>
      </c>
      <c r="G7" s="211"/>
      <c r="H7" s="212"/>
    </row>
    <row r="8" spans="1:8" ht="14.25" customHeight="1" x14ac:dyDescent="0.25">
      <c r="A8" s="108" t="s">
        <v>1</v>
      </c>
      <c r="B8" s="109"/>
      <c r="C8" s="109"/>
      <c r="D8" s="109"/>
      <c r="E8" s="109"/>
      <c r="F8" s="110"/>
      <c r="G8" s="111"/>
      <c r="H8" s="112"/>
    </row>
    <row r="9" spans="1:8" ht="14.25" customHeight="1" x14ac:dyDescent="0.25">
      <c r="A9" s="83" t="s">
        <v>9</v>
      </c>
      <c r="B9" s="92">
        <v>1</v>
      </c>
      <c r="C9" s="92">
        <v>1</v>
      </c>
      <c r="D9" s="92">
        <v>2</v>
      </c>
      <c r="E9" s="92">
        <v>0</v>
      </c>
      <c r="F9" s="90">
        <v>0.1</v>
      </c>
      <c r="G9" s="113">
        <v>4</v>
      </c>
      <c r="H9" s="114">
        <v>2.0000000000000001E-4</v>
      </c>
    </row>
    <row r="10" spans="1:8" ht="14.25" customHeight="1" x14ac:dyDescent="0.25">
      <c r="A10" s="83" t="s">
        <v>10</v>
      </c>
      <c r="B10" s="92">
        <v>13</v>
      </c>
      <c r="C10" s="92">
        <v>240</v>
      </c>
      <c r="D10" s="92">
        <v>3</v>
      </c>
      <c r="E10" s="92">
        <v>4</v>
      </c>
      <c r="F10" s="92">
        <v>31</v>
      </c>
      <c r="G10" s="113">
        <v>291</v>
      </c>
      <c r="H10" s="46">
        <v>0.01</v>
      </c>
    </row>
    <row r="11" spans="1:8" ht="14.25" customHeight="1" x14ac:dyDescent="0.25">
      <c r="A11" s="83" t="s">
        <v>11</v>
      </c>
      <c r="B11" s="92">
        <v>3158</v>
      </c>
      <c r="C11" s="92">
        <v>4987</v>
      </c>
      <c r="D11" s="92">
        <v>3202</v>
      </c>
      <c r="E11" s="92">
        <v>2598</v>
      </c>
      <c r="F11" s="92">
        <v>3158</v>
      </c>
      <c r="G11" s="113">
        <v>17104</v>
      </c>
      <c r="H11" s="46">
        <v>0.64</v>
      </c>
    </row>
    <row r="12" spans="1:8" ht="14.25" customHeight="1" x14ac:dyDescent="0.25">
      <c r="A12" s="83" t="s">
        <v>12</v>
      </c>
      <c r="B12" s="92">
        <v>1253</v>
      </c>
      <c r="C12" s="92">
        <v>1514</v>
      </c>
      <c r="D12" s="92">
        <v>1885</v>
      </c>
      <c r="E12" s="92">
        <v>1525</v>
      </c>
      <c r="F12" s="92">
        <v>1111</v>
      </c>
      <c r="G12" s="113">
        <v>7289</v>
      </c>
      <c r="H12" s="46">
        <v>0.27</v>
      </c>
    </row>
    <row r="13" spans="1:8" ht="14.25" customHeight="1" x14ac:dyDescent="0.25">
      <c r="A13" s="83" t="s">
        <v>13</v>
      </c>
      <c r="B13" s="92">
        <v>8</v>
      </c>
      <c r="C13" s="92">
        <v>2</v>
      </c>
      <c r="D13" s="92">
        <v>2</v>
      </c>
      <c r="E13" s="92">
        <v>1</v>
      </c>
      <c r="F13" s="92">
        <v>4</v>
      </c>
      <c r="G13" s="113">
        <v>17</v>
      </c>
      <c r="H13" s="115">
        <v>1E-3</v>
      </c>
    </row>
    <row r="14" spans="1:8" ht="14.25" customHeight="1" x14ac:dyDescent="0.25">
      <c r="A14" s="83" t="s">
        <v>22</v>
      </c>
      <c r="B14" s="92">
        <v>17</v>
      </c>
      <c r="C14" s="92">
        <v>17</v>
      </c>
      <c r="D14" s="92">
        <v>14</v>
      </c>
      <c r="E14" s="92">
        <v>12</v>
      </c>
      <c r="F14" s="92">
        <v>14</v>
      </c>
      <c r="G14" s="113">
        <v>74</v>
      </c>
      <c r="H14" s="115">
        <v>3.0000000000000001E-3</v>
      </c>
    </row>
    <row r="15" spans="1:8" ht="14.25" customHeight="1" x14ac:dyDescent="0.25">
      <c r="A15" s="83" t="s">
        <v>23</v>
      </c>
      <c r="B15" s="92">
        <v>43</v>
      </c>
      <c r="C15" s="92">
        <v>36</v>
      </c>
      <c r="D15" s="92">
        <v>56</v>
      </c>
      <c r="E15" s="92">
        <v>23</v>
      </c>
      <c r="F15" s="92">
        <v>67</v>
      </c>
      <c r="G15" s="113">
        <v>225</v>
      </c>
      <c r="H15" s="46">
        <v>0.01</v>
      </c>
    </row>
    <row r="16" spans="1:8" ht="14.25" customHeight="1" x14ac:dyDescent="0.25">
      <c r="A16" s="83" t="s">
        <v>14</v>
      </c>
      <c r="B16" s="92">
        <v>859</v>
      </c>
      <c r="C16" s="92">
        <v>343</v>
      </c>
      <c r="D16" s="92">
        <v>224</v>
      </c>
      <c r="E16" s="92">
        <v>191</v>
      </c>
      <c r="F16" s="92">
        <v>255</v>
      </c>
      <c r="G16" s="113">
        <v>1871</v>
      </c>
      <c r="H16" s="46">
        <v>7.0000000000000007E-2</v>
      </c>
    </row>
    <row r="17" spans="1:8" ht="14.25" customHeight="1" x14ac:dyDescent="0.25">
      <c r="A17" s="104" t="s">
        <v>15</v>
      </c>
      <c r="B17" s="99">
        <v>5352</v>
      </c>
      <c r="C17" s="99">
        <v>7140</v>
      </c>
      <c r="D17" s="99">
        <v>5388</v>
      </c>
      <c r="E17" s="99">
        <v>4355</v>
      </c>
      <c r="F17" s="99">
        <v>4639</v>
      </c>
      <c r="G17" s="100">
        <v>26875</v>
      </c>
      <c r="H17" s="105">
        <v>1</v>
      </c>
    </row>
    <row r="18" spans="1:8" ht="30" x14ac:dyDescent="0.25">
      <c r="A18" s="119" t="s">
        <v>2</v>
      </c>
      <c r="B18" s="120"/>
      <c r="C18" s="120"/>
      <c r="D18" s="120"/>
      <c r="E18" s="120"/>
      <c r="F18" s="121"/>
      <c r="G18" s="122"/>
      <c r="H18" s="123"/>
    </row>
    <row r="19" spans="1:8" ht="14.25" customHeight="1" x14ac:dyDescent="0.25">
      <c r="A19" s="83" t="s">
        <v>9</v>
      </c>
      <c r="B19" s="92">
        <v>0</v>
      </c>
      <c r="C19" s="90">
        <v>0.1</v>
      </c>
      <c r="D19" s="90">
        <v>0.2</v>
      </c>
      <c r="E19" s="92">
        <v>82</v>
      </c>
      <c r="F19" s="92">
        <v>0</v>
      </c>
      <c r="G19" s="113">
        <v>83</v>
      </c>
      <c r="H19" s="115">
        <v>2E-3</v>
      </c>
    </row>
    <row r="20" spans="1:8" ht="14.25" customHeight="1" x14ac:dyDescent="0.25">
      <c r="A20" s="83" t="s">
        <v>10</v>
      </c>
      <c r="B20" s="92">
        <v>168</v>
      </c>
      <c r="C20" s="92">
        <v>22</v>
      </c>
      <c r="D20" s="92">
        <v>230</v>
      </c>
      <c r="E20" s="92">
        <v>4912</v>
      </c>
      <c r="F20" s="92">
        <v>12</v>
      </c>
      <c r="G20" s="113">
        <v>5344</v>
      </c>
      <c r="H20" s="46">
        <v>0.11</v>
      </c>
    </row>
    <row r="21" spans="1:8" ht="14.25" customHeight="1" x14ac:dyDescent="0.25">
      <c r="A21" s="83" t="s">
        <v>11</v>
      </c>
      <c r="B21" s="92">
        <v>1798</v>
      </c>
      <c r="C21" s="92">
        <v>3645</v>
      </c>
      <c r="D21" s="92">
        <v>4936</v>
      </c>
      <c r="E21" s="92">
        <v>4567</v>
      </c>
      <c r="F21" s="92">
        <v>2668</v>
      </c>
      <c r="G21" s="113">
        <v>17614</v>
      </c>
      <c r="H21" s="46">
        <v>0.35</v>
      </c>
    </row>
    <row r="22" spans="1:8" ht="14.25" customHeight="1" x14ac:dyDescent="0.25">
      <c r="A22" s="83" t="s">
        <v>12</v>
      </c>
      <c r="B22" s="92">
        <v>6272</v>
      </c>
      <c r="C22" s="92">
        <v>4421</v>
      </c>
      <c r="D22" s="92">
        <v>4860</v>
      </c>
      <c r="E22" s="92">
        <v>4384</v>
      </c>
      <c r="F22" s="92">
        <v>3097</v>
      </c>
      <c r="G22" s="113">
        <v>23034</v>
      </c>
      <c r="H22" s="46">
        <v>0.46</v>
      </c>
    </row>
    <row r="23" spans="1:8" ht="14.25" customHeight="1" x14ac:dyDescent="0.25">
      <c r="A23" s="83" t="s">
        <v>13</v>
      </c>
      <c r="B23" s="92">
        <v>14</v>
      </c>
      <c r="C23" s="92">
        <v>6</v>
      </c>
      <c r="D23" s="92">
        <v>3</v>
      </c>
      <c r="E23" s="92">
        <v>171</v>
      </c>
      <c r="F23" s="92">
        <v>8</v>
      </c>
      <c r="G23" s="113">
        <v>200</v>
      </c>
      <c r="H23" s="115">
        <v>4.0000000000000001E-3</v>
      </c>
    </row>
    <row r="24" spans="1:8" ht="14.25" customHeight="1" x14ac:dyDescent="0.25">
      <c r="A24" s="83" t="s">
        <v>22</v>
      </c>
      <c r="B24" s="92">
        <v>5</v>
      </c>
      <c r="C24" s="92">
        <v>9</v>
      </c>
      <c r="D24" s="92">
        <v>111</v>
      </c>
      <c r="E24" s="92">
        <v>33</v>
      </c>
      <c r="F24" s="92">
        <v>2</v>
      </c>
      <c r="G24" s="113">
        <v>160</v>
      </c>
      <c r="H24" s="115">
        <v>3.0000000000000001E-3</v>
      </c>
    </row>
    <row r="25" spans="1:8" ht="14.25" customHeight="1" x14ac:dyDescent="0.25">
      <c r="A25" s="83" t="s">
        <v>23</v>
      </c>
      <c r="B25" s="92">
        <v>7</v>
      </c>
      <c r="C25" s="92">
        <v>38</v>
      </c>
      <c r="D25" s="92">
        <v>194</v>
      </c>
      <c r="E25" s="92">
        <v>1411</v>
      </c>
      <c r="F25" s="92">
        <v>4</v>
      </c>
      <c r="G25" s="113">
        <v>1653</v>
      </c>
      <c r="H25" s="46">
        <v>0.03</v>
      </c>
    </row>
    <row r="26" spans="1:8" ht="14.25" customHeight="1" x14ac:dyDescent="0.25">
      <c r="A26" s="83" t="s">
        <v>14</v>
      </c>
      <c r="B26" s="92">
        <v>202</v>
      </c>
      <c r="C26" s="92">
        <v>402</v>
      </c>
      <c r="D26" s="92">
        <v>597</v>
      </c>
      <c r="E26" s="92">
        <v>1184</v>
      </c>
      <c r="F26" s="92">
        <v>77</v>
      </c>
      <c r="G26" s="113">
        <v>2463</v>
      </c>
      <c r="H26" s="46">
        <v>0.05</v>
      </c>
    </row>
    <row r="27" spans="1:8" ht="14.25" customHeight="1" x14ac:dyDescent="0.25">
      <c r="A27" s="104" t="s">
        <v>15</v>
      </c>
      <c r="B27" s="99">
        <v>8466</v>
      </c>
      <c r="C27" s="99">
        <v>8543</v>
      </c>
      <c r="D27" s="99">
        <v>10931</v>
      </c>
      <c r="E27" s="99">
        <v>16743</v>
      </c>
      <c r="F27" s="99">
        <v>5868</v>
      </c>
      <c r="G27" s="100">
        <v>50552</v>
      </c>
      <c r="H27" s="105">
        <v>1</v>
      </c>
    </row>
    <row r="28" spans="1:8" ht="14.25" customHeight="1" x14ac:dyDescent="0.25">
      <c r="A28" s="124" t="s">
        <v>16</v>
      </c>
      <c r="B28" s="125"/>
      <c r="C28" s="125"/>
      <c r="D28" s="125"/>
      <c r="E28" s="125"/>
      <c r="F28" s="125"/>
      <c r="G28" s="126"/>
      <c r="H28" s="46"/>
    </row>
    <row r="29" spans="1:8" ht="14.25" customHeight="1" x14ac:dyDescent="0.25">
      <c r="A29" s="83" t="s">
        <v>9</v>
      </c>
      <c r="B29" s="92">
        <v>1</v>
      </c>
      <c r="C29" s="92">
        <v>1</v>
      </c>
      <c r="D29" s="92">
        <v>2</v>
      </c>
      <c r="E29" s="92">
        <v>82</v>
      </c>
      <c r="F29" s="90">
        <v>0.1</v>
      </c>
      <c r="G29" s="45">
        <v>87</v>
      </c>
      <c r="H29" s="115">
        <v>1E-3</v>
      </c>
    </row>
    <row r="30" spans="1:8" ht="14.25" customHeight="1" x14ac:dyDescent="0.25">
      <c r="A30" s="83" t="s">
        <v>10</v>
      </c>
      <c r="B30" s="92">
        <v>181</v>
      </c>
      <c r="C30" s="92">
        <v>262</v>
      </c>
      <c r="D30" s="92">
        <v>233</v>
      </c>
      <c r="E30" s="92">
        <v>4917</v>
      </c>
      <c r="F30" s="92">
        <v>43</v>
      </c>
      <c r="G30" s="45">
        <v>5635</v>
      </c>
      <c r="H30" s="46">
        <v>7.0000000000000007E-2</v>
      </c>
    </row>
    <row r="31" spans="1:8" ht="14.25" customHeight="1" x14ac:dyDescent="0.25">
      <c r="A31" s="83" t="s">
        <v>11</v>
      </c>
      <c r="B31" s="92">
        <v>4956</v>
      </c>
      <c r="C31" s="92">
        <v>8632</v>
      </c>
      <c r="D31" s="92">
        <v>8138</v>
      </c>
      <c r="E31" s="92">
        <v>7165</v>
      </c>
      <c r="F31" s="92">
        <v>5827</v>
      </c>
      <c r="G31" s="45">
        <v>34718</v>
      </c>
      <c r="H31" s="46">
        <v>0.45</v>
      </c>
    </row>
    <row r="32" spans="1:8" ht="14.25" customHeight="1" x14ac:dyDescent="0.25">
      <c r="A32" s="83" t="s">
        <v>12</v>
      </c>
      <c r="B32" s="92">
        <v>7525</v>
      </c>
      <c r="C32" s="92">
        <v>5935</v>
      </c>
      <c r="D32" s="92">
        <v>6745</v>
      </c>
      <c r="E32" s="92">
        <v>5909</v>
      </c>
      <c r="F32" s="92">
        <v>4208</v>
      </c>
      <c r="G32" s="45">
        <v>30323</v>
      </c>
      <c r="H32" s="46">
        <v>0.39</v>
      </c>
    </row>
    <row r="33" spans="1:9" ht="14.25" customHeight="1" x14ac:dyDescent="0.25">
      <c r="A33" s="83" t="s">
        <v>13</v>
      </c>
      <c r="B33" s="92">
        <v>22</v>
      </c>
      <c r="C33" s="92">
        <v>7</v>
      </c>
      <c r="D33" s="92">
        <v>5</v>
      </c>
      <c r="E33" s="92">
        <v>172</v>
      </c>
      <c r="F33" s="92">
        <v>11</v>
      </c>
      <c r="G33" s="45">
        <v>217</v>
      </c>
      <c r="H33" s="115">
        <v>3.0000000000000001E-3</v>
      </c>
    </row>
    <row r="34" spans="1:9" ht="14.25" customHeight="1" x14ac:dyDescent="0.25">
      <c r="A34" s="83" t="s">
        <v>22</v>
      </c>
      <c r="B34" s="92">
        <v>22</v>
      </c>
      <c r="C34" s="92">
        <v>26</v>
      </c>
      <c r="D34" s="92">
        <v>125</v>
      </c>
      <c r="E34" s="92">
        <v>45</v>
      </c>
      <c r="F34" s="92">
        <v>16</v>
      </c>
      <c r="G34" s="45">
        <v>234</v>
      </c>
      <c r="H34" s="115">
        <v>3.0000000000000001E-3</v>
      </c>
    </row>
    <row r="35" spans="1:9" ht="14.25" customHeight="1" x14ac:dyDescent="0.25">
      <c r="A35" s="83" t="s">
        <v>23</v>
      </c>
      <c r="B35" s="92">
        <v>50</v>
      </c>
      <c r="C35" s="92">
        <v>74</v>
      </c>
      <c r="D35" s="92">
        <v>250</v>
      </c>
      <c r="E35" s="92">
        <v>1434</v>
      </c>
      <c r="F35" s="92">
        <v>71</v>
      </c>
      <c r="G35" s="45">
        <v>1878</v>
      </c>
      <c r="H35" s="46">
        <v>0.02</v>
      </c>
    </row>
    <row r="36" spans="1:9" ht="14.25" customHeight="1" x14ac:dyDescent="0.25">
      <c r="A36" s="116" t="s">
        <v>14</v>
      </c>
      <c r="B36" s="117">
        <v>1061</v>
      </c>
      <c r="C36" s="117">
        <v>745</v>
      </c>
      <c r="D36" s="117">
        <v>821</v>
      </c>
      <c r="E36" s="117">
        <v>1374</v>
      </c>
      <c r="F36" s="117">
        <v>332</v>
      </c>
      <c r="G36" s="127">
        <v>4334</v>
      </c>
      <c r="H36" s="118">
        <v>0.06</v>
      </c>
    </row>
    <row r="37" spans="1:9" ht="14.25" customHeight="1" x14ac:dyDescent="0.25">
      <c r="A37" s="106" t="s">
        <v>15</v>
      </c>
      <c r="B37" s="101">
        <v>13818</v>
      </c>
      <c r="C37" s="101">
        <v>15683</v>
      </c>
      <c r="D37" s="101">
        <v>16319</v>
      </c>
      <c r="E37" s="101">
        <v>21098</v>
      </c>
      <c r="F37" s="101">
        <v>10508</v>
      </c>
      <c r="G37" s="102">
        <v>77426</v>
      </c>
      <c r="H37" s="107">
        <v>1</v>
      </c>
    </row>
    <row r="38" spans="1:9" ht="24.95" customHeight="1" x14ac:dyDescent="0.25">
      <c r="A38" s="215" t="s">
        <v>33</v>
      </c>
      <c r="B38" s="215"/>
      <c r="C38" s="215"/>
      <c r="D38" s="215"/>
      <c r="E38" s="215"/>
      <c r="F38" s="215"/>
      <c r="G38" s="215"/>
      <c r="H38" s="215"/>
    </row>
    <row r="39" spans="1:9" x14ac:dyDescent="0.25">
      <c r="A39" s="191" t="s">
        <v>29</v>
      </c>
      <c r="B39" s="191"/>
      <c r="C39" s="191"/>
      <c r="D39" s="191"/>
      <c r="E39" s="191"/>
      <c r="F39" s="191"/>
      <c r="G39" s="191"/>
      <c r="H39" s="191"/>
    </row>
    <row r="40" spans="1:9" x14ac:dyDescent="0.25">
      <c r="A40" s="191" t="s">
        <v>81</v>
      </c>
      <c r="B40" s="191"/>
      <c r="C40" s="191"/>
      <c r="D40" s="191"/>
      <c r="E40" s="191"/>
      <c r="F40" s="191"/>
      <c r="G40" s="191"/>
      <c r="H40" s="191"/>
    </row>
    <row r="41" spans="1:9" x14ac:dyDescent="0.25">
      <c r="A41" s="19"/>
    </row>
    <row r="42" spans="1:9" ht="48.95" customHeight="1" x14ac:dyDescent="0.25">
      <c r="A42" s="175" t="s">
        <v>73</v>
      </c>
      <c r="B42" s="175"/>
      <c r="C42" s="175"/>
      <c r="D42" s="175"/>
      <c r="E42" s="175"/>
      <c r="F42" s="175"/>
      <c r="G42" s="175"/>
      <c r="H42" s="175"/>
      <c r="I42" s="33"/>
    </row>
    <row r="43" spans="1:9" x14ac:dyDescent="0.25">
      <c r="F43"/>
    </row>
    <row r="44" spans="1:9" x14ac:dyDescent="0.25">
      <c r="A44" s="27" t="s">
        <v>46</v>
      </c>
    </row>
  </sheetData>
  <mergeCells count="8">
    <mergeCell ref="G6:G7"/>
    <mergeCell ref="H6:H7"/>
    <mergeCell ref="A6:A7"/>
    <mergeCell ref="B6:F6"/>
    <mergeCell ref="A42:H42"/>
    <mergeCell ref="A39:H39"/>
    <mergeCell ref="A40:H40"/>
    <mergeCell ref="A38:H38"/>
  </mergeCells>
  <hyperlinks>
    <hyperlink ref="A1" location="Index!A1" display="Return to Index Page" xr:uid="{0FD2FF07-5AA5-4820-8007-9223E9EAAC72}"/>
    <hyperlink ref="A44" location="Index!A1" display="Return to Index Page" xr:uid="{4B914A56-F547-4479-BB15-668F065CA371}"/>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5B608-EB4B-43E9-83F3-7114B49F4134}">
  <dimension ref="A1:L39"/>
  <sheetViews>
    <sheetView workbookViewId="0"/>
  </sheetViews>
  <sheetFormatPr defaultRowHeight="15" x14ac:dyDescent="0.25"/>
  <cols>
    <col min="1" max="1" width="14.5703125" customWidth="1"/>
  </cols>
  <sheetData>
    <row r="1" spans="1:9" x14ac:dyDescent="0.25">
      <c r="A1" s="27" t="s">
        <v>46</v>
      </c>
    </row>
    <row r="2" spans="1:9" x14ac:dyDescent="0.25">
      <c r="A2" s="8"/>
    </row>
    <row r="3" spans="1:9" s="135" customFormat="1" x14ac:dyDescent="0.25">
      <c r="A3" s="137" t="s">
        <v>64</v>
      </c>
    </row>
    <row r="4" spans="1:9" s="134" customFormat="1" x14ac:dyDescent="0.25"/>
    <row r="5" spans="1:9" x14ac:dyDescent="0.25">
      <c r="A5" s="216" t="s">
        <v>75</v>
      </c>
      <c r="B5" s="216"/>
      <c r="C5" s="216"/>
      <c r="D5" s="216"/>
      <c r="E5" s="216"/>
      <c r="F5" s="216"/>
      <c r="G5" s="216"/>
      <c r="H5" s="216"/>
      <c r="I5" s="216"/>
    </row>
    <row r="24" spans="1:12" x14ac:dyDescent="0.25">
      <c r="L24" s="9"/>
    </row>
    <row r="25" spans="1:12" x14ac:dyDescent="0.25">
      <c r="L25" s="2"/>
    </row>
    <row r="28" spans="1:12" s="158" customFormat="1" ht="26.25" customHeight="1" x14ac:dyDescent="0.25">
      <c r="A28" s="202" t="s">
        <v>76</v>
      </c>
      <c r="B28" s="202"/>
      <c r="C28" s="202"/>
      <c r="D28" s="202"/>
      <c r="E28" s="202"/>
      <c r="F28" s="202"/>
      <c r="G28" s="202"/>
      <c r="H28" s="202"/>
      <c r="I28" s="202"/>
      <c r="J28" s="202"/>
      <c r="K28" s="202"/>
    </row>
    <row r="30" spans="1:12" x14ac:dyDescent="0.25">
      <c r="A30" s="139"/>
      <c r="B30" s="214" t="s">
        <v>60</v>
      </c>
      <c r="C30" s="214"/>
      <c r="D30" s="214"/>
      <c r="E30" s="214"/>
      <c r="F30" s="214"/>
      <c r="G30" s="214"/>
      <c r="H30" s="214"/>
      <c r="I30" s="214"/>
      <c r="J30" s="214"/>
      <c r="K30" s="214"/>
    </row>
    <row r="31" spans="1:12" x14ac:dyDescent="0.25">
      <c r="A31" s="106" t="s">
        <v>25</v>
      </c>
      <c r="B31" s="128" t="s">
        <v>55</v>
      </c>
      <c r="C31" s="128" t="s">
        <v>56</v>
      </c>
      <c r="D31" s="128" t="s">
        <v>57</v>
      </c>
      <c r="E31" s="128" t="s">
        <v>58</v>
      </c>
      <c r="F31" s="128" t="s">
        <v>59</v>
      </c>
      <c r="G31" s="128" t="s">
        <v>4</v>
      </c>
      <c r="H31" s="128" t="s">
        <v>5</v>
      </c>
      <c r="I31" s="128" t="s">
        <v>6</v>
      </c>
      <c r="J31" s="128" t="s">
        <v>7</v>
      </c>
      <c r="K31" s="128" t="s">
        <v>8</v>
      </c>
    </row>
    <row r="32" spans="1:12" x14ac:dyDescent="0.25">
      <c r="A32" s="83" t="s">
        <v>1</v>
      </c>
      <c r="B32" s="147">
        <v>8236</v>
      </c>
      <c r="C32" s="147">
        <v>6197</v>
      </c>
      <c r="D32" s="147">
        <v>6587</v>
      </c>
      <c r="E32" s="147">
        <v>7061</v>
      </c>
      <c r="F32" s="147">
        <v>4847</v>
      </c>
      <c r="G32" s="148">
        <v>5352</v>
      </c>
      <c r="H32" s="148">
        <v>7140</v>
      </c>
      <c r="I32" s="148">
        <v>5388</v>
      </c>
      <c r="J32" s="148">
        <v>4355</v>
      </c>
      <c r="K32" s="148">
        <v>4639</v>
      </c>
    </row>
    <row r="33" spans="1:11" x14ac:dyDescent="0.25">
      <c r="A33" s="116" t="s">
        <v>2</v>
      </c>
      <c r="B33" s="149">
        <v>18623</v>
      </c>
      <c r="C33" s="149">
        <v>21154</v>
      </c>
      <c r="D33" s="149">
        <v>8896</v>
      </c>
      <c r="E33" s="149">
        <v>14174</v>
      </c>
      <c r="F33" s="149">
        <v>10032</v>
      </c>
      <c r="G33" s="150">
        <v>8466</v>
      </c>
      <c r="H33" s="150">
        <v>8543</v>
      </c>
      <c r="I33" s="150">
        <v>10931</v>
      </c>
      <c r="J33" s="150">
        <v>16743</v>
      </c>
      <c r="K33" s="150">
        <v>5868</v>
      </c>
    </row>
    <row r="34" spans="1:11" x14ac:dyDescent="0.25">
      <c r="A34" s="106" t="s">
        <v>26</v>
      </c>
      <c r="B34" s="129">
        <f>B33+B32</f>
        <v>26859</v>
      </c>
      <c r="C34" s="129">
        <f t="shared" ref="C34:K34" si="0">C33+C32</f>
        <v>27351</v>
      </c>
      <c r="D34" s="129">
        <f t="shared" si="0"/>
        <v>15483</v>
      </c>
      <c r="E34" s="129">
        <f t="shared" si="0"/>
        <v>21235</v>
      </c>
      <c r="F34" s="129">
        <f t="shared" si="0"/>
        <v>14879</v>
      </c>
      <c r="G34" s="130">
        <f t="shared" si="0"/>
        <v>13818</v>
      </c>
      <c r="H34" s="130">
        <f t="shared" si="0"/>
        <v>15683</v>
      </c>
      <c r="I34" s="130">
        <f t="shared" si="0"/>
        <v>16319</v>
      </c>
      <c r="J34" s="130">
        <f t="shared" si="0"/>
        <v>21098</v>
      </c>
      <c r="K34" s="130">
        <f t="shared" si="0"/>
        <v>10507</v>
      </c>
    </row>
    <row r="35" spans="1:11" ht="41.25" customHeight="1" x14ac:dyDescent="0.25">
      <c r="A35" s="77" t="s">
        <v>42</v>
      </c>
      <c r="B35" s="131">
        <v>0.69336162924904132</v>
      </c>
      <c r="C35" s="131">
        <v>0.77342693137362439</v>
      </c>
      <c r="D35" s="131">
        <v>0.574565652651295</v>
      </c>
      <c r="E35" s="131">
        <v>0.66748292912644225</v>
      </c>
      <c r="F35" s="131">
        <v>0.67423886013845014</v>
      </c>
      <c r="G35" s="131">
        <v>0.612679114198871</v>
      </c>
      <c r="H35" s="131">
        <v>0.54472996237964677</v>
      </c>
      <c r="I35" s="131">
        <v>0.66983271033764324</v>
      </c>
      <c r="J35" s="131">
        <v>0.7935823300786804</v>
      </c>
      <c r="K35" s="131">
        <v>0.55848481964404684</v>
      </c>
    </row>
    <row r="37" spans="1:11" ht="48.95" customHeight="1" x14ac:dyDescent="0.25">
      <c r="A37" s="175" t="s">
        <v>73</v>
      </c>
      <c r="B37" s="175"/>
      <c r="C37" s="175"/>
      <c r="D37" s="175"/>
      <c r="E37" s="175"/>
      <c r="F37" s="175"/>
      <c r="G37" s="175"/>
      <c r="H37" s="175"/>
      <c r="I37" s="175"/>
      <c r="J37" s="175"/>
      <c r="K37" s="175"/>
    </row>
    <row r="39" spans="1:11" x14ac:dyDescent="0.25">
      <c r="A39" s="27" t="s">
        <v>46</v>
      </c>
    </row>
  </sheetData>
  <mergeCells count="4">
    <mergeCell ref="A5:I5"/>
    <mergeCell ref="B30:K30"/>
    <mergeCell ref="A28:K28"/>
    <mergeCell ref="A37:K37"/>
  </mergeCells>
  <hyperlinks>
    <hyperlink ref="A1" location="Index!A1" display="Return to Index Page" xr:uid="{4D1102C0-F3EB-47E8-B310-E44D8C39F274}"/>
    <hyperlink ref="A39" location="Index!A1" display="Return to Index Page" xr:uid="{9CE13FB1-5947-4586-8AED-ABAB220E33DA}"/>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12999-FB71-4FE5-BCA8-1E20CFA5DADC}">
  <dimension ref="A1:K39"/>
  <sheetViews>
    <sheetView workbookViewId="0"/>
  </sheetViews>
  <sheetFormatPr defaultRowHeight="15" x14ac:dyDescent="0.25"/>
  <cols>
    <col min="1" max="1" width="16.85546875" customWidth="1"/>
    <col min="2" max="8" width="14.5703125" customWidth="1"/>
    <col min="9" max="9" width="12" bestFit="1" customWidth="1"/>
    <col min="10" max="10" width="11.5703125" bestFit="1" customWidth="1"/>
    <col min="11" max="11" width="9.28515625" bestFit="1" customWidth="1"/>
    <col min="12" max="12" width="11.5703125" bestFit="1" customWidth="1"/>
  </cols>
  <sheetData>
    <row r="1" spans="1:5" x14ac:dyDescent="0.25">
      <c r="A1" s="27" t="s">
        <v>46</v>
      </c>
      <c r="D1" s="10"/>
      <c r="E1" s="1"/>
    </row>
    <row r="2" spans="1:5" x14ac:dyDescent="0.25">
      <c r="D2" s="10"/>
      <c r="E2" s="1"/>
    </row>
    <row r="3" spans="1:5" s="135" customFormat="1" x14ac:dyDescent="0.25">
      <c r="A3" s="137" t="s">
        <v>64</v>
      </c>
    </row>
    <row r="4" spans="1:5" s="134" customFormat="1" x14ac:dyDescent="0.25"/>
    <row r="5" spans="1:5" x14ac:dyDescent="0.25">
      <c r="A5" s="13" t="s">
        <v>90</v>
      </c>
      <c r="D5" s="10"/>
      <c r="E5" s="1"/>
    </row>
    <row r="26" spans="1:8" x14ac:dyDescent="0.25">
      <c r="A26" s="1"/>
    </row>
    <row r="27" spans="1:8" ht="14.45" customHeight="1" x14ac:dyDescent="0.25">
      <c r="A27" s="191" t="s">
        <v>74</v>
      </c>
      <c r="B27" s="191"/>
      <c r="C27" s="191"/>
      <c r="D27" s="191"/>
      <c r="E27" s="191"/>
      <c r="F27" s="191"/>
      <c r="G27" s="191"/>
      <c r="H27" s="191"/>
    </row>
    <row r="28" spans="1:8" ht="14.45" customHeight="1" x14ac:dyDescent="0.25">
      <c r="A28" s="151"/>
      <c r="B28" s="151"/>
      <c r="C28" s="151"/>
      <c r="D28" s="151"/>
      <c r="E28" s="151"/>
      <c r="F28" s="151"/>
      <c r="G28" s="151"/>
      <c r="H28" s="151"/>
    </row>
    <row r="29" spans="1:8" x14ac:dyDescent="0.25">
      <c r="A29" s="139"/>
      <c r="B29" s="214" t="s">
        <v>71</v>
      </c>
      <c r="C29" s="217"/>
      <c r="D29" s="217"/>
      <c r="E29" s="217"/>
      <c r="F29" s="217"/>
      <c r="G29" s="217"/>
      <c r="H29" s="217"/>
    </row>
    <row r="30" spans="1:8" ht="45" x14ac:dyDescent="0.25">
      <c r="A30" s="140"/>
      <c r="B30" s="136" t="s">
        <v>17</v>
      </c>
      <c r="C30" s="136" t="s">
        <v>18</v>
      </c>
      <c r="D30" s="136" t="s">
        <v>19</v>
      </c>
      <c r="E30" s="136" t="s">
        <v>27</v>
      </c>
      <c r="F30" s="136" t="s">
        <v>20</v>
      </c>
      <c r="G30" s="136" t="s">
        <v>21</v>
      </c>
      <c r="H30" s="141" t="s">
        <v>0</v>
      </c>
    </row>
    <row r="31" spans="1:8" x14ac:dyDescent="0.25">
      <c r="A31" s="145" t="s">
        <v>1</v>
      </c>
      <c r="B31" s="152">
        <v>8342</v>
      </c>
      <c r="C31" s="152">
        <v>872</v>
      </c>
      <c r="D31" s="152">
        <v>1917</v>
      </c>
      <c r="E31" s="152">
        <v>923</v>
      </c>
      <c r="F31" s="152">
        <v>14811</v>
      </c>
      <c r="G31" s="152">
        <v>9</v>
      </c>
      <c r="H31" s="153">
        <v>26874</v>
      </c>
    </row>
    <row r="32" spans="1:8" x14ac:dyDescent="0.25">
      <c r="A32" s="146" t="s">
        <v>2</v>
      </c>
      <c r="B32" s="154">
        <v>19516</v>
      </c>
      <c r="C32" s="154">
        <v>2589</v>
      </c>
      <c r="D32" s="154">
        <v>6167</v>
      </c>
      <c r="E32" s="154">
        <v>1853</v>
      </c>
      <c r="F32" s="154">
        <v>20417</v>
      </c>
      <c r="G32" s="154">
        <v>9</v>
      </c>
      <c r="H32" s="155">
        <v>50551</v>
      </c>
    </row>
    <row r="33" spans="1:11" x14ac:dyDescent="0.25">
      <c r="A33" s="84" t="s">
        <v>0</v>
      </c>
      <c r="B33" s="156">
        <v>27858</v>
      </c>
      <c r="C33" s="156">
        <v>3461</v>
      </c>
      <c r="D33" s="156">
        <v>8084</v>
      </c>
      <c r="E33" s="156">
        <v>2776</v>
      </c>
      <c r="F33" s="156">
        <v>35228</v>
      </c>
      <c r="G33" s="156">
        <v>17</v>
      </c>
      <c r="H33" s="157">
        <v>77425</v>
      </c>
    </row>
    <row r="34" spans="1:11" ht="45" customHeight="1" x14ac:dyDescent="0.25">
      <c r="A34" s="142" t="s">
        <v>43</v>
      </c>
      <c r="B34" s="143">
        <v>0.29943776951996326</v>
      </c>
      <c r="C34" s="143">
        <v>0.25203085724191732</v>
      </c>
      <c r="D34" s="143">
        <v>0.23716264315458685</v>
      </c>
      <c r="E34" s="143">
        <v>0.33245261579952495</v>
      </c>
      <c r="F34" s="143">
        <v>0.42043766007434619</v>
      </c>
      <c r="G34" s="143">
        <v>0.49341804029304032</v>
      </c>
      <c r="H34" s="144">
        <v>0.34709797646972274</v>
      </c>
    </row>
    <row r="35" spans="1:11" x14ac:dyDescent="0.25">
      <c r="I35" s="7"/>
    </row>
    <row r="36" spans="1:11" x14ac:dyDescent="0.25">
      <c r="A36" s="12"/>
      <c r="I36" s="7"/>
    </row>
    <row r="37" spans="1:11" ht="41.45" customHeight="1" x14ac:dyDescent="0.25">
      <c r="A37" s="175" t="s">
        <v>73</v>
      </c>
      <c r="B37" s="175"/>
      <c r="C37" s="175"/>
      <c r="D37" s="175"/>
      <c r="E37" s="175"/>
      <c r="F37" s="175"/>
      <c r="G37" s="175"/>
      <c r="H37" s="175"/>
      <c r="I37" s="33"/>
      <c r="J37" s="33"/>
      <c r="K37" s="33"/>
    </row>
    <row r="39" spans="1:11" x14ac:dyDescent="0.25">
      <c r="A39" s="27" t="s">
        <v>46</v>
      </c>
      <c r="I39" s="7"/>
    </row>
  </sheetData>
  <mergeCells count="3">
    <mergeCell ref="B29:H29"/>
    <mergeCell ref="A37:H37"/>
    <mergeCell ref="A27:H27"/>
  </mergeCells>
  <hyperlinks>
    <hyperlink ref="A1" location="Index!A1" display="Return to Index Page" xr:uid="{8E1F4F48-2F63-4DB8-8101-34C7AC3C751C}"/>
    <hyperlink ref="A39" location="Index!A1" display="Return to Index Page" xr:uid="{1F1EBEA7-229B-45B0-8E50-6EFEE7FE0090}"/>
  </hyperlinks>
  <pageMargins left="0.7" right="0.7" top="0.75" bottom="0.75" header="0.3" footer="0.3"/>
  <pageSetup paperSize="9" orientation="portrait" r:id="rId1"/>
  <headerFooter>
    <oddHeader>&amp;C&amp;"Calibri"&amp;12&amp;KFF0000 OFFICIAL&amp;1#_x000D_</oddHeader>
    <oddFooter>&amp;C_x000D_&amp;1#&amp;"Calibri"&amp;12&amp;KFF0000 OFFICIAL</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8</vt:i4>
      </vt:variant>
    </vt:vector>
  </HeadingPairs>
  <TitlesOfParts>
    <vt:vector size="8" baseType="lpstr">
      <vt:lpstr>Index</vt:lpstr>
      <vt:lpstr>Table 3.1b-1</vt:lpstr>
      <vt:lpstr>Table 3.1b-2</vt:lpstr>
      <vt:lpstr>Table 3.1b-3</vt:lpstr>
      <vt:lpstr>Table 3.1b-4</vt:lpstr>
      <vt:lpstr>Table 3.1b-5</vt:lpstr>
      <vt:lpstr>Figure 3.1b-2</vt:lpstr>
      <vt:lpstr>Figure 3.1b-4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2023-11-13T23:46:12Z</cp:lastPrinted>
  <dcterms:created xsi:type="dcterms:W3CDTF">2023-11-02T06:10:03Z</dcterms:created>
  <dcterms:modified xsi:type="dcterms:W3CDTF">2024-10-27T21:53:08Z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3d8be6-3c40-4052-87a2-9c2adcba8759_Enabled">
    <vt:lpwstr>true</vt:lpwstr>
  </property>
  <property fmtid="{D5CDD505-2E9C-101B-9397-08002B2CF9AE}" pid="3" name="MSIP_Label_933d8be6-3c40-4052-87a2-9c2adcba8759_SetDate">
    <vt:lpwstr>2024-08-21T21:44:40Z</vt:lpwstr>
  </property>
  <property fmtid="{D5CDD505-2E9C-101B-9397-08002B2CF9AE}" pid="4" name="MSIP_Label_933d8be6-3c40-4052-87a2-9c2adcba8759_Method">
    <vt:lpwstr>Privileged</vt:lpwstr>
  </property>
  <property fmtid="{D5CDD505-2E9C-101B-9397-08002B2CF9AE}" pid="5" name="MSIP_Label_933d8be6-3c40-4052-87a2-9c2adcba8759_Name">
    <vt:lpwstr>OFFICIAL</vt:lpwstr>
  </property>
  <property fmtid="{D5CDD505-2E9C-101B-9397-08002B2CF9AE}" pid="6" name="MSIP_Label_933d8be6-3c40-4052-87a2-9c2adcba8759_SiteId">
    <vt:lpwstr>2be67eb7-400c-4b3f-a5a1-1258c0da0696</vt:lpwstr>
  </property>
  <property fmtid="{D5CDD505-2E9C-101B-9397-08002B2CF9AE}" pid="7" name="MSIP_Label_933d8be6-3c40-4052-87a2-9c2adcba8759_ActionId">
    <vt:lpwstr>d8308574-b1e2-4839-9f7e-5be17c401b65</vt:lpwstr>
  </property>
  <property fmtid="{D5CDD505-2E9C-101B-9397-08002B2CF9AE}" pid="8" name="MSIP_Label_933d8be6-3c40-4052-87a2-9c2adcba8759_ContentBits">
    <vt:lpwstr>3</vt:lpwstr>
  </property>
</Properties>
</file>