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projects\Forests\SOFR_ongoing\C1\1_2b\Products\Final\2024\"/>
    </mc:Choice>
  </mc:AlternateContent>
  <xr:revisionPtr revIDLastSave="0" documentId="13_ncr:1_{81AEF4C5-2010-488A-B350-65CE591E392B}" xr6:coauthVersionLast="47" xr6:coauthVersionMax="47" xr10:uidLastSave="{00000000-0000-0000-0000-000000000000}"/>
  <bookViews>
    <workbookView xWindow="-120" yWindow="-16320" windowWidth="29040" windowHeight="15720" tabRatio="827" xr2:uid="{D99B5940-5BE8-48BD-81A3-F2EE341A4AD1}"/>
  </bookViews>
  <sheets>
    <sheet name="Index" sheetId="11" r:id="rId1"/>
    <sheet name="Table 1.2b-1" sheetId="3" r:id="rId2"/>
    <sheet name="Table 1.2b-2" sheetId="1" r:id="rId3"/>
    <sheet name="Table 1.2b-3" sheetId="7" r:id="rId4"/>
    <sheet name="Table 1.2b-4" sheetId="10" r:id="rId5"/>
    <sheet name="Table 1.2b-5" sheetId="5" r:id="rId6"/>
    <sheet name="Table 1.2b-6" sheetId="9" r:id="rId7"/>
    <sheet name="Table 1.2b-7" sheetId="16" r:id="rId8"/>
    <sheet name="Table 1.2b-8" sheetId="12" r:id="rId9"/>
    <sheet name="Table 1.2b-9" sheetId="13" r:id="rId10"/>
  </sheets>
  <definedNames>
    <definedName name="_Hlk148893191" localSheetId="1">'Table 1.2b-1'!$A$24</definedName>
    <definedName name="_Hlk149659010" localSheetId="1">'Table 1.2b-1'!#REF!</definedName>
    <definedName name="_Hlk155339538" localSheetId="1">'Table 1.2b-1'!#REF!</definedName>
    <definedName name="Table_1_46" localSheetId="8">'Table 1.2b-8'!#REF!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6" l="1"/>
  <c r="R6" i="16"/>
  <c r="S6" i="16"/>
  <c r="T6" i="16"/>
  <c r="U6" i="16"/>
  <c r="V6" i="16"/>
  <c r="Q7" i="16"/>
  <c r="R7" i="16"/>
  <c r="S7" i="16"/>
  <c r="T7" i="16"/>
  <c r="U7" i="16"/>
  <c r="V7" i="16"/>
  <c r="Q8" i="16"/>
  <c r="R8" i="16"/>
  <c r="S8" i="16"/>
  <c r="T8" i="16"/>
  <c r="U8" i="16"/>
  <c r="V8" i="16"/>
  <c r="Q9" i="16"/>
  <c r="R9" i="16"/>
  <c r="S9" i="16"/>
  <c r="T9" i="16"/>
  <c r="U9" i="16"/>
  <c r="V9" i="16"/>
  <c r="Q10" i="16"/>
  <c r="R10" i="16"/>
  <c r="S10" i="16"/>
  <c r="T10" i="16"/>
  <c r="U10" i="16"/>
  <c r="V10" i="16"/>
  <c r="Q11" i="16"/>
  <c r="R11" i="16"/>
  <c r="S11" i="16"/>
  <c r="T11" i="16"/>
  <c r="U11" i="16"/>
  <c r="V11" i="16"/>
  <c r="Q12" i="16"/>
  <c r="R12" i="16"/>
  <c r="S12" i="16"/>
  <c r="T12" i="16"/>
  <c r="U12" i="16"/>
  <c r="V12" i="16"/>
  <c r="Q13" i="16"/>
  <c r="R13" i="16"/>
  <c r="S13" i="16"/>
  <c r="T13" i="16"/>
  <c r="U13" i="16"/>
  <c r="V13" i="16"/>
  <c r="Q14" i="16"/>
  <c r="R14" i="16"/>
  <c r="S14" i="16"/>
  <c r="T14" i="16"/>
  <c r="U14" i="16"/>
  <c r="V14" i="16"/>
  <c r="Q15" i="16"/>
  <c r="S15" i="16"/>
  <c r="T15" i="16"/>
  <c r="U15" i="16"/>
  <c r="V15" i="16"/>
  <c r="Q16" i="16"/>
  <c r="R16" i="16"/>
  <c r="S16" i="16"/>
  <c r="T16" i="16"/>
  <c r="U16" i="16"/>
  <c r="V16" i="16"/>
  <c r="Q17" i="16"/>
  <c r="R17" i="16"/>
  <c r="S17" i="16"/>
  <c r="T17" i="16"/>
  <c r="U17" i="16"/>
  <c r="V17" i="16"/>
  <c r="Q18" i="16"/>
  <c r="R18" i="16"/>
  <c r="S18" i="16"/>
  <c r="T18" i="16"/>
  <c r="U18" i="16"/>
  <c r="V18" i="16"/>
  <c r="Q19" i="16"/>
  <c r="R19" i="16"/>
  <c r="S19" i="16"/>
  <c r="T19" i="16"/>
  <c r="U19" i="16"/>
  <c r="V19" i="16"/>
  <c r="Q20" i="16"/>
  <c r="R20" i="16"/>
  <c r="S20" i="16"/>
  <c r="T20" i="16"/>
  <c r="U20" i="16"/>
  <c r="V20" i="16"/>
  <c r="Q21" i="16"/>
  <c r="R21" i="16"/>
  <c r="S21" i="16"/>
  <c r="T21" i="16"/>
  <c r="U21" i="16"/>
  <c r="V21" i="16"/>
  <c r="Q22" i="16"/>
  <c r="R22" i="16"/>
  <c r="S22" i="16"/>
  <c r="T22" i="16"/>
  <c r="U22" i="16"/>
  <c r="V22" i="16"/>
  <c r="Q23" i="16"/>
  <c r="R23" i="16"/>
  <c r="S23" i="16"/>
  <c r="T23" i="16"/>
  <c r="U23" i="16"/>
  <c r="V23" i="16"/>
  <c r="Q24" i="16"/>
  <c r="R24" i="16"/>
  <c r="S24" i="16"/>
  <c r="T24" i="16"/>
  <c r="U24" i="16"/>
  <c r="V24" i="16"/>
  <c r="Q25" i="16"/>
  <c r="R25" i="16"/>
  <c r="S25" i="16"/>
  <c r="T25" i="16"/>
  <c r="U25" i="16"/>
  <c r="V25" i="16"/>
  <c r="Q26" i="16"/>
  <c r="R26" i="16"/>
  <c r="S26" i="16"/>
  <c r="T26" i="16"/>
  <c r="U26" i="16"/>
  <c r="V26" i="16"/>
  <c r="Q27" i="16"/>
  <c r="R27" i="16"/>
  <c r="S27" i="16"/>
  <c r="T27" i="16"/>
  <c r="U27" i="16"/>
  <c r="V27" i="16"/>
  <c r="Q28" i="16"/>
  <c r="R28" i="16"/>
  <c r="S28" i="16"/>
  <c r="T28" i="16"/>
  <c r="U28" i="16"/>
  <c r="V28" i="16"/>
  <c r="Q29" i="16"/>
  <c r="R29" i="16"/>
  <c r="S29" i="16"/>
  <c r="T29" i="16"/>
  <c r="U29" i="16"/>
  <c r="V29" i="16"/>
  <c r="Q30" i="16"/>
  <c r="R30" i="16"/>
  <c r="S30" i="16"/>
  <c r="T30" i="16"/>
  <c r="U30" i="16"/>
  <c r="V30" i="16"/>
  <c r="Q31" i="16"/>
  <c r="R31" i="16"/>
  <c r="S31" i="16"/>
  <c r="T31" i="16"/>
  <c r="U31" i="16"/>
  <c r="V31" i="16"/>
  <c r="P6" i="16"/>
  <c r="P7" i="16"/>
  <c r="P8" i="16"/>
  <c r="P9" i="16"/>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5" i="16"/>
</calcChain>
</file>

<file path=xl/sharedStrings.xml><?xml version="1.0" encoding="utf-8"?>
<sst xmlns="http://schemas.openxmlformats.org/spreadsheetml/2006/main" count="351" uniqueCount="132">
  <si>
    <t>Conservation status (EPBC Act)</t>
  </si>
  <si>
    <t>Critically Endangered</t>
  </si>
  <si>
    <t>Endangered</t>
  </si>
  <si>
    <t>Vulnerable</t>
  </si>
  <si>
    <t>Total</t>
  </si>
  <si>
    <t>Fish</t>
  </si>
  <si>
    <t>Amphibians</t>
  </si>
  <si>
    <t>Reptiles</t>
  </si>
  <si>
    <t>Birds</t>
  </si>
  <si>
    <t>Mammals</t>
  </si>
  <si>
    <t>Ferns</t>
  </si>
  <si>
    <t>Gymnosperms</t>
  </si>
  <si>
    <t>Angiosperms</t>
  </si>
  <si>
    <t>Taxonomic group</t>
  </si>
  <si>
    <t>Threat category</t>
  </si>
  <si>
    <t xml:space="preserve">Number of taxa with a threat in that category </t>
  </si>
  <si>
    <t>2000-2016</t>
  </si>
  <si>
    <t>2016-2021</t>
  </si>
  <si>
    <t>Land-use change and/or forest loss</t>
  </si>
  <si>
    <t>Unsuitable fire regime</t>
  </si>
  <si>
    <t>Predation by introduced fauna</t>
  </si>
  <si>
    <t>Small or localised population</t>
  </si>
  <si>
    <t>Indirect invasive species impacts</t>
  </si>
  <si>
    <t>Mortality agents</t>
  </si>
  <si>
    <t>Climatic effects</t>
  </si>
  <si>
    <t>Competition from introduced fauna</t>
  </si>
  <si>
    <t>Disease and/or pathogens</t>
  </si>
  <si>
    <t>Hydrological change</t>
  </si>
  <si>
    <t>Forestry operations</t>
  </si>
  <si>
    <t>Competition from introduced flora</t>
  </si>
  <si>
    <t>Predation and grazing</t>
  </si>
  <si>
    <t xml:space="preserve">Threat category </t>
  </si>
  <si>
    <t xml:space="preserve">Number of communities with a threat in that category </t>
  </si>
  <si>
    <t>Weeds</t>
  </si>
  <si>
    <t>Fragmentation</t>
  </si>
  <si>
    <t>Forest loss – agriculture</t>
  </si>
  <si>
    <t>Small remnants</t>
  </si>
  <si>
    <t>Fire pressures</t>
  </si>
  <si>
    <t>Grazing pressures</t>
  </si>
  <si>
    <t>Loss of ecological function</t>
  </si>
  <si>
    <t>Human pressures</t>
  </si>
  <si>
    <t>Climatic impacts</t>
  </si>
  <si>
    <t>Feral animals</t>
  </si>
  <si>
    <t>Isolation – disconnection</t>
  </si>
  <si>
    <t>Forest loss – urbanisation</t>
  </si>
  <si>
    <t>Disease</t>
  </si>
  <si>
    <t>Forest loss – mining</t>
  </si>
  <si>
    <t>Primary threat</t>
  </si>
  <si>
    <t>Secondary threat</t>
  </si>
  <si>
    <t>Tertiary threat</t>
  </si>
  <si>
    <t>Jurisdiction</t>
  </si>
  <si>
    <t>2000-16</t>
  </si>
  <si>
    <t>2016-21</t>
  </si>
  <si>
    <t>2000-21</t>
  </si>
  <si>
    <t>ACT</t>
  </si>
  <si>
    <t>NSW</t>
  </si>
  <si>
    <t>8*</t>
  </si>
  <si>
    <t>24*</t>
  </si>
  <si>
    <t>NT</t>
  </si>
  <si>
    <t>Qld</t>
  </si>
  <si>
    <t>SA</t>
  </si>
  <si>
    <t>Tas.</t>
  </si>
  <si>
    <t>Vic.</t>
  </si>
  <si>
    <t>WA</t>
  </si>
  <si>
    <t>2*</t>
  </si>
  <si>
    <t>6*</t>
  </si>
  <si>
    <t>3*</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</si>
  <si>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</si>
  <si>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Vertebrate fauna</t>
  </si>
  <si>
    <t>Vascular flora</t>
  </si>
  <si>
    <t>Australia</t>
  </si>
  <si>
    <t>All vertebrate fauna</t>
  </si>
  <si>
    <t>All vascular flora</t>
  </si>
  <si>
    <t>Lycophytes comprise clubmosses and quillworts.</t>
  </si>
  <si>
    <t>Table 1.2b-4: Number of forest ecological communities listed as threatened under the EPBC Act by jurisdiction as at December 2021</t>
  </si>
  <si>
    <t>Lycophytes</t>
  </si>
  <si>
    <t>Table 1.2b-9: Threats to threatened forest ecological communities by listing period, 2000 to July 2016 and August 2016 to December 2021</t>
  </si>
  <si>
    <t>This indicator measures the conservation status of nationally listed threatened forest-dwelling species. Documentation of this information over time allows analysis of changes to species conservation status, indicating the extent to which forest species biodiversity is being maintained.</t>
  </si>
  <si>
    <t>Table 1.2b-2: Extant threatened forest-dwelling taxa added to the threatened species list between 2016 and 2021, by taxonomic group</t>
  </si>
  <si>
    <t>Proportion of taxa with a threat in that category</t>
  </si>
  <si>
    <t>Proportion of total threats</t>
  </si>
  <si>
    <t>Proportion of total  threats</t>
  </si>
  <si>
    <t>Proportion of communities with a threat in that category</t>
  </si>
  <si>
    <t>Invasive species impacts</t>
  </si>
  <si>
    <t>Table 1.2b-8: Number of forest ecological communities listed as threatened under the EPBC Act, by jurisdiction and by listing period</t>
  </si>
  <si>
    <t>Return to Index Page</t>
  </si>
  <si>
    <t>Source: Department of Climate Change, Energy, the Environment and Water (DCCEEW) Species Profile and Threats (SPRAT) Database environment.gov.au/cgi-bin/sprat/public/sprat.pl</t>
  </si>
  <si>
    <t>Data are for forest ecological communities listed as threatened under the EPBC Act as at 31 December 2021, and their total threats specified in conservation advices, recovery plans, and/or listing advices.</t>
  </si>
  <si>
    <t>Individual listed ecological communities can occur in more than one state or territory, so the figures for Australia are not the sum of the figures for individual jurisdictions.</t>
  </si>
  <si>
    <t>Data are for forest ecological communities listed as threatened under the EPBC Act as at 31 December 2021.</t>
  </si>
  <si>
    <t>Australia's State of the Forests Report</t>
  </si>
  <si>
    <r>
      <t xml:space="preserve">Data tables and figures for Indicator 1.2b (2024), </t>
    </r>
    <r>
      <rPr>
        <b/>
        <i/>
        <sz val="11"/>
        <color theme="1"/>
        <rFont val="Calibri"/>
        <family val="2"/>
        <scheme val="minor"/>
      </rPr>
      <t>Australia's State of the Forests Report</t>
    </r>
  </si>
  <si>
    <t>All species</t>
  </si>
  <si>
    <t>Proportion of all threatened forest-dwelling species</t>
  </si>
  <si>
    <r>
      <t xml:space="preserve">c </t>
    </r>
    <r>
      <rPr>
        <sz val="9"/>
        <color rgb="FF000000"/>
        <rFont val="Calibri"/>
        <family val="2"/>
        <scheme val="minor"/>
      </rPr>
      <t xml:space="preserve">Number of forest-dwelling species, at species level, as reported in </t>
    </r>
    <r>
      <rPr>
        <sz val="9"/>
        <color theme="1"/>
        <rFont val="Calibri"/>
        <family val="2"/>
        <scheme val="minor"/>
      </rPr>
      <t>Indicator 1.2a</t>
    </r>
    <r>
      <rPr>
        <sz val="9"/>
        <color rgb="FF000000"/>
        <rFont val="Calibri"/>
        <family val="2"/>
        <scheme val="minor"/>
      </rPr>
      <t>.</t>
    </r>
  </si>
  <si>
    <r>
      <t>Threatened (EPBC Act)</t>
    </r>
    <r>
      <rPr>
        <vertAlign val="superscript"/>
        <sz val="11"/>
        <color rgb="FF000000"/>
        <rFont val="Calibri"/>
        <family val="2"/>
        <scheme val="minor"/>
      </rPr>
      <t>a</t>
    </r>
  </si>
  <si>
    <r>
      <t>Not threatened</t>
    </r>
    <r>
      <rPr>
        <vertAlign val="superscript"/>
        <sz val="11"/>
        <color rgb="FF000000"/>
        <rFont val="Calibri"/>
        <family val="2"/>
        <scheme val="minor"/>
      </rPr>
      <t>b</t>
    </r>
  </si>
  <si>
    <r>
      <t>All species</t>
    </r>
    <r>
      <rPr>
        <b/>
        <vertAlign val="superscript"/>
        <sz val="11"/>
        <color rgb="FF000000"/>
        <rFont val="Calibri"/>
        <family val="2"/>
        <scheme val="minor"/>
      </rPr>
      <t>c</t>
    </r>
  </si>
  <si>
    <r>
      <t>Proportion of species that are threatened</t>
    </r>
    <r>
      <rPr>
        <vertAlign val="superscript"/>
        <sz val="11"/>
        <color rgb="FF000000"/>
        <rFont val="Calibri"/>
        <family val="2"/>
        <scheme val="minor"/>
      </rPr>
      <t>b</t>
    </r>
  </si>
  <si>
    <r>
      <rPr>
        <b/>
        <sz val="9"/>
        <color theme="1"/>
        <rFont val="Calibri"/>
        <family val="2"/>
        <scheme val="minor"/>
      </rPr>
      <t>Citation and cataloguing data:</t>
    </r>
    <r>
      <rPr>
        <sz val="9"/>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1.2b: The status of forest dwelling species at risk of not maintaining viable breeding populations, as determined by legislation or scientific assessment, </t>
    </r>
    <r>
      <rPr>
        <i/>
        <sz val="9"/>
        <color theme="1"/>
        <rFont val="Calibri"/>
        <family val="2"/>
        <scheme val="minor"/>
      </rPr>
      <t>Australia’s State of the Forests Report</t>
    </r>
    <r>
      <rPr>
        <sz val="9"/>
        <color theme="1"/>
        <rFont val="Calibri"/>
        <family val="2"/>
        <scheme val="minor"/>
      </rPr>
      <t>, Australian Bureau of Agricultural and Resource Economics and Sciences, Canberra, October. CC BY 4.0.</t>
    </r>
  </si>
  <si>
    <t>Proportion of species with a threat in that category</t>
  </si>
  <si>
    <t>Number of species with a threat in that category</t>
  </si>
  <si>
    <t>Data are for forest-dwelling species listed as threatened under the EPBC Act as at 31 December 2021.</t>
  </si>
  <si>
    <t>Assessments of threats were based on available conservation planning documents (conservation advice, recovery plans and/or listing advice). Classification of threats into primary, secondary and tertiary threats is based on the emphasis given in the documents and on the assessed likelihood and consequence of each threat (Davey 2018).</t>
  </si>
  <si>
    <t>Source: Australian Government Department of Climate Change, Energy, the Environment and Water (DCCEEW) Species Profile and Threats (SPRAT) Database, with threats categorised by ABARES; species as on Table 1.2b-1.</t>
  </si>
  <si>
    <t>Source: Australian Government Department of Climate Change, Energy, the Environment and Water (DCCEEW) Species Profile and Threats (SPRAT) Database; forest-dwelling species list underpinning Indicator 1.2a (ABARES 2024).</t>
  </si>
  <si>
    <t>This table reports native forest-dwelling vertebrate fauna and vascular flora listed as threatened (Critically Endangered, Endangered, Vulnerable) under the EPBC Act that were initially listed between August 2016 to December 2021.</t>
  </si>
  <si>
    <t>Table 1.2b-1: Listed threatened native forest-dwelling species, by taxonomic group, as at December 2021</t>
  </si>
  <si>
    <r>
      <t xml:space="preserve">a </t>
    </r>
    <r>
      <rPr>
        <sz val="9"/>
        <color theme="1"/>
        <rFont val="Calibri"/>
        <family val="2"/>
        <scheme val="minor"/>
      </rPr>
      <t xml:space="preserve">Threatened forest-dwelling species reported here include native forest-dwelling vertebrate fauna and vascular flora, including infraspecific taxa (subspecies, ecotypes, varieties and hybrids) listed as Critically Endangered, Endangered, or Vulnerable under the EPBC Act as at 31 December 2021. </t>
    </r>
    <r>
      <rPr>
        <sz val="9"/>
        <color rgb="FF000000"/>
        <rFont val="Calibri"/>
        <family val="2"/>
        <scheme val="minor"/>
      </rPr>
      <t xml:space="preserve">Invertebrate fauna and non-vascular flora were not considered for inclusion in the forest-dwelling species lists for both Indicators 1.2a and 1.2b. </t>
    </r>
  </si>
  <si>
    <t>Source: Australian Government Department of Climate Change, Energy, the Environment and Water (DCCEEW) Species Profile and Threats (SPRAT) Database; native forest-dwelling species underpinning Indicator 1.2a (ABARES 2024).</t>
  </si>
  <si>
    <r>
      <t xml:space="preserve">b </t>
    </r>
    <r>
      <rPr>
        <sz val="9"/>
        <color rgb="FF000000"/>
        <rFont val="Calibri"/>
        <family val="2"/>
        <scheme val="minor"/>
      </rPr>
      <t xml:space="preserve">Figures are an approximation, noting that the forest-dwelling species list underpinning Indicator 1.2a (ABARES 2024) reports to species level only, while threatened forest-dwelling species included in this indicator contain species and infraspecific taxa consistent with the </t>
    </r>
  </si>
  <si>
    <t>Table 1.2b-3: Threat categories and threat ratings for threatened forest-dwelling species, as at December 2021</t>
  </si>
  <si>
    <t>Threats in up to six separate categories were included for each species; the total number of threat categories containing threats is thus larger than the total number of threatened species. Detailed description of threat categories can be found in Davey (2018).</t>
  </si>
  <si>
    <t xml:space="preserve">Allocation as a forest ecological community is based on information in conservation planning documents (conservation advice, recovery plans, and/or listing advice). </t>
  </si>
  <si>
    <t xml:space="preserve">Source: Australian Government Department of Climate Change, Energy, the Environment and Water (DCCEEW) Species Profile and Threats (SPRAT) Database. </t>
  </si>
  <si>
    <t>Table 1.2b-5: Threats to listed threatened forest ecological communities, as at December 2021</t>
  </si>
  <si>
    <t>Table 1.2b-6: Threat categories and threat ratings for forest-dwelling threatened species initially listed between July 2000 and August 2016</t>
  </si>
  <si>
    <t>Data are for forest-dwelling species listed as threatened under the EPBC Act as at 31 December 2021 that were initially listed between July 2000 and August 2016.</t>
  </si>
  <si>
    <t xml:space="preserve">Threats in up to six separate categories were included for each species; the total number of threat categories containing threats is thus larger than the total number of threatened species. Detailed description of threat categories can be found in Davey (2018), with modifications. </t>
  </si>
  <si>
    <t>Assessments of threats were based on available conservation planning documents (conservation advice, recovery plans, and/or listing advice). Classification of threats into primary, secondary and tertiary threats is based on the emphasis given in the documents and on the assessed likelihood and consequence of each threat (Davey 2018).</t>
  </si>
  <si>
    <t>Table 1.2b-7: Threat categories and threat ratings for forest-dwelling threatened species initially listed between August 2016 and December 2021</t>
  </si>
  <si>
    <t>Data are for forest-dwelling species listed as threatened under the EPBC Act as at 31 December 2021 that were initially listed between August 2016 and December 2021.</t>
  </si>
  <si>
    <t>Threats in up to six separate categories were included for each species; the total number of threat categories containing threats is thus larger than the total number of threatened species. Detailed description of threat categories can be found in Davey (2018), with modifications.</t>
  </si>
  <si>
    <r>
      <t xml:space="preserve">* Correction to numbers misreported in </t>
    </r>
    <r>
      <rPr>
        <i/>
        <sz val="9"/>
        <color theme="1"/>
        <rFont val="Calibri"/>
        <family val="2"/>
        <scheme val="minor"/>
      </rPr>
      <t>Australia’s State of the Forest Report 2018</t>
    </r>
    <r>
      <rPr>
        <sz val="9"/>
        <color theme="1"/>
        <rFont val="Calibri"/>
        <family val="2"/>
        <scheme val="minor"/>
      </rPr>
      <t>. Shale/Sandstone Transition Forest was removed from listed threatened ecological</t>
    </r>
    <r>
      <rPr>
        <sz val="9"/>
        <color rgb="FF000000"/>
        <rFont val="Calibri"/>
        <family val="2"/>
        <scheme val="minor"/>
      </rPr>
      <t xml:space="preserve"> </t>
    </r>
    <r>
      <rPr>
        <sz val="9"/>
        <color theme="1"/>
        <rFont val="Calibri"/>
        <family val="2"/>
        <scheme val="minor"/>
      </rPr>
      <t xml:space="preserve">communities in 2014 but was included in </t>
    </r>
    <r>
      <rPr>
        <i/>
        <sz val="9"/>
        <color theme="1"/>
        <rFont val="Calibri"/>
        <family val="2"/>
        <scheme val="minor"/>
      </rPr>
      <t>Australia’s State of the Forest Report 2018</t>
    </r>
    <r>
      <rPr>
        <sz val="9"/>
        <color theme="1"/>
        <rFont val="Calibri"/>
        <family val="2"/>
        <scheme val="minor"/>
      </rPr>
      <t>; and 2 threatened forest ecological communities (Clay Pans of the Swan Coastal Plain – Critically Endangered, and Shrublands and Woodlands of the eastern Swan Coastal Plain – Endangered) were not included.</t>
    </r>
  </si>
  <si>
    <t xml:space="preserve">Includes all threatened forest ecological communities listed as at 31 December 2021. Allocation as a forest ecological community is based on distribution information in the conservation planning documents (conservation advice, recovery plans, and/or listing advice) for each ecological community. </t>
  </si>
  <si>
    <t>Individual listed ecological communities can occur in one or more state or territory, so the totals for Australia are not the sum of the totals for individual jurisdictions.</t>
  </si>
  <si>
    <t>Listing periods represent communities initially listed July 2000 to August 2016 (2000-2016), and communities initially listed August 2016 to December 2021 (2016-2021).</t>
  </si>
  <si>
    <r>
      <rPr>
        <b/>
        <sz val="8"/>
        <color theme="1"/>
        <rFont val="Calibri"/>
        <family val="2"/>
        <scheme val="minor"/>
      </rPr>
      <t>Citation and cataloguing data:</t>
    </r>
    <r>
      <rPr>
        <sz val="8"/>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1.2b: The status of forest dwelling species at risk of not maintaining viable breeding populations, as determined by legislation or scientific assessment, </t>
    </r>
    <r>
      <rPr>
        <i/>
        <sz val="8"/>
        <color theme="1"/>
        <rFont val="Calibri"/>
        <family val="2"/>
        <scheme val="minor"/>
      </rPr>
      <t>Australia’s State of the Forests Report</t>
    </r>
    <r>
      <rPr>
        <sz val="8"/>
        <color theme="1"/>
        <rFont val="Calibri"/>
        <family val="2"/>
        <scheme val="minor"/>
      </rPr>
      <t>, Australian Bureau of Agricultural and Resource Economics and Sciences, Canberra, October. CC BY 4.0.</t>
    </r>
  </si>
  <si>
    <r>
      <t>Citations in notes accompanying a table or figure refer to the Reference list in Indicator 1.2b: The status of forest dwelling species at risk of not maintaining viable breeding populations, as determined by legislations or scientific assessment (2024),</t>
    </r>
    <r>
      <rPr>
        <i/>
        <sz val="9"/>
        <color theme="1"/>
        <rFont val="Calibri"/>
        <family val="2"/>
        <scheme val="minor"/>
      </rPr>
      <t xml:space="preserve"> Australia's State of the Forests Report.</t>
    </r>
  </si>
  <si>
    <r>
      <t xml:space="preserve">Use this link to access Indicator 1.2b: The status of forest dwelling species at risk of not maintaining viable breeding populations, as determined by legislations or scientific assessment (2024), </t>
    </r>
    <r>
      <rPr>
        <i/>
        <u/>
        <sz val="9"/>
        <color theme="10"/>
        <rFont val="Calibri"/>
        <family val="2"/>
        <scheme val="minor"/>
      </rPr>
      <t>Australia's State of the Forests Report</t>
    </r>
  </si>
  <si>
    <t>Data tables and figures for Indicator 1.2b: The status of forest dwelling species at risk of not maintaining viable breeding populations, as determined by legislations or scientific assessment (2024)</t>
  </si>
  <si>
    <t>All forest-dwelling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</si>
</sst>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8"/>
      <color theme="1"/>
      <name val="Calibri"/>
      <family val="2"/>
      <scheme val="minor"/>
    </font>
    <font>
      <b/>
      <sz val="16"/>
      <name val="Calibri"/>
      <family val="2"/>
      <scheme val="minor"/>
    </font>
    <font>
      <sz val="11"/>
      <name val="Calibri"/>
      <family val="2"/>
      <scheme val="minor"/>
    </font>
    <font>
      <b/>
      <sz val="12"/>
      <name val="Calibri"/>
      <family val="2"/>
      <scheme val="minor"/>
    </font>
    <font>
      <u/>
      <sz val="11"/>
      <color theme="10"/>
      <name val="Calibri"/>
      <family val="2"/>
      <scheme val="minor"/>
    </font>
    <font>
      <u/>
      <sz val="9"/>
      <color theme="10"/>
      <name val="Calibri"/>
      <family val="2"/>
      <scheme val="minor"/>
    </font>
    <font>
      <i/>
      <u/>
      <sz val="9"/>
      <color theme="10"/>
      <name val="Calibri"/>
      <family val="2"/>
      <scheme val="minor"/>
    </font>
    <font>
      <sz val="9"/>
      <color theme="1"/>
      <name val="Calibri"/>
      <family val="2"/>
      <scheme val="minor"/>
    </font>
    <font>
      <i/>
      <sz val="9"/>
      <color theme="1"/>
      <name val="Calibri"/>
      <family val="2"/>
      <scheme val="minor"/>
    </font>
    <font>
      <b/>
      <sz val="8"/>
      <color theme="1"/>
      <name val="Calibri"/>
      <family val="2"/>
      <scheme val="minor"/>
    </font>
    <font>
      <sz val="9"/>
      <color rgb="FF000000"/>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b/>
      <sz val="11"/>
      <color rgb="FF002060"/>
      <name val="Calibri"/>
      <family val="2"/>
      <scheme val="minor"/>
    </font>
    <font>
      <vertAlign val="superscript"/>
      <sz val="9"/>
      <color rgb="FF000000"/>
      <name val="Calibri"/>
      <family val="2"/>
      <scheme val="minor"/>
    </font>
    <font>
      <b/>
      <sz val="11"/>
      <name val="Calibri"/>
      <family val="2"/>
      <scheme val="minor"/>
    </font>
    <font>
      <u/>
      <sz val="11"/>
      <color theme="4"/>
      <name val="Calibri"/>
      <family val="2"/>
      <scheme val="minor"/>
    </font>
    <font>
      <b/>
      <i/>
      <sz val="14"/>
      <name val="Calibri"/>
      <family val="2"/>
      <scheme val="minor"/>
    </font>
    <font>
      <i/>
      <sz val="8"/>
      <color theme="1"/>
      <name val="Calibri"/>
      <family val="2"/>
      <scheme val="minor"/>
    </font>
    <font>
      <b/>
      <sz val="9"/>
      <color theme="1"/>
      <name val="Calibri"/>
      <family val="2"/>
      <scheme val="minor"/>
    </font>
    <font>
      <b/>
      <i/>
      <sz val="11"/>
      <color theme="1"/>
      <name val="Calibri"/>
      <family val="2"/>
      <scheme val="minor"/>
    </font>
    <font>
      <vertAlign val="superscript"/>
      <sz val="9"/>
      <color theme="1"/>
      <name val="Calibri"/>
      <family val="2"/>
      <scheme val="minor"/>
    </font>
    <font>
      <vertAlign val="superscript"/>
      <sz val="11"/>
      <color rgb="FF000000"/>
      <name val="Calibri"/>
      <family val="2"/>
      <scheme val="minor"/>
    </font>
    <font>
      <b/>
      <vertAlign val="superscript"/>
      <sz val="11"/>
      <color rgb="FF000000"/>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sz val="11"/>
      <color theme="1"/>
      <name val="Calibri"/>
      <family val="2"/>
    </font>
    <font>
      <sz val="10"/>
      <color theme="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rgb="FFF7CAAC"/>
        <bgColor indexed="64"/>
      </patternFill>
    </fill>
    <fill>
      <patternFill patternType="solid">
        <fgColor theme="5" tint="0.79998168889431442"/>
        <bgColor indexed="64"/>
      </patternFill>
    </fill>
    <fill>
      <patternFill patternType="solid">
        <fgColor rgb="FFFBE4D5"/>
        <bgColor indexed="64"/>
      </patternFill>
    </fill>
    <fill>
      <patternFill patternType="solid">
        <fgColor theme="0"/>
        <bgColor indexed="64"/>
      </patternFill>
    </fill>
  </fills>
  <borders count="19">
    <border>
      <left/>
      <right/>
      <top/>
      <bottom/>
      <diagonal/>
    </border>
    <border>
      <left/>
      <right/>
      <top/>
      <bottom style="medium">
        <color theme="0"/>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3">
    <xf numFmtId="0" fontId="0" fillId="0" borderId="0"/>
    <xf numFmtId="0" fontId="6" fillId="0" borderId="0" applyNumberFormat="0" applyFill="0" applyBorder="0" applyAlignment="0" applyProtection="0"/>
    <xf numFmtId="9" fontId="15" fillId="0" borderId="0" applyFont="0" applyFill="0" applyBorder="0" applyAlignment="0" applyProtection="0"/>
  </cellStyleXfs>
  <cellXfs count="186">
    <xf numFmtId="0" fontId="0" fillId="0" borderId="0" xfId="0"/>
    <xf numFmtId="0" fontId="3" fillId="2" borderId="0" xfId="0" applyFont="1" applyFill="1" applyAlignment="1">
      <alignment horizontal="left" vertical="center" wrapText="1"/>
    </xf>
    <xf numFmtId="0" fontId="4" fillId="2" borderId="1" xfId="0" applyFont="1" applyFill="1" applyBorder="1" applyAlignment="1">
      <alignment horizontal="center"/>
    </xf>
    <xf numFmtId="0" fontId="5" fillId="2" borderId="0" xfId="0" applyFont="1" applyFill="1" applyAlignment="1">
      <alignment horizontal="left" vertical="center" wrapText="1"/>
    </xf>
    <xf numFmtId="0" fontId="9" fillId="0" borderId="0" xfId="0" applyFont="1" applyAlignment="1">
      <alignment horizontal="left" wrapText="1"/>
    </xf>
    <xf numFmtId="0" fontId="2" fillId="0" borderId="0" xfId="0" applyFont="1" applyAlignment="1">
      <alignment horizontal="left" wrapText="1"/>
    </xf>
    <xf numFmtId="0" fontId="0" fillId="0" borderId="0" xfId="0" applyAlignment="1">
      <alignment vertical="center"/>
    </xf>
    <xf numFmtId="0" fontId="13" fillId="3" borderId="10" xfId="0" applyFont="1" applyFill="1" applyBorder="1" applyAlignment="1">
      <alignment horizontal="right" vertical="center" wrapText="1" indent="1"/>
    </xf>
    <xf numFmtId="0" fontId="13" fillId="3" borderId="10" xfId="0" applyFont="1" applyFill="1" applyBorder="1" applyAlignment="1">
      <alignment horizontal="right" vertical="center" wrapText="1"/>
    </xf>
    <xf numFmtId="0" fontId="14" fillId="0" borderId="2" xfId="0" applyFont="1" applyBorder="1" applyAlignment="1">
      <alignment horizontal="right" vertical="center" wrapText="1"/>
    </xf>
    <xf numFmtId="0" fontId="13" fillId="3" borderId="3" xfId="0" applyFont="1" applyFill="1" applyBorder="1" applyAlignment="1">
      <alignment horizontal="right" wrapText="1"/>
    </xf>
    <xf numFmtId="0" fontId="13" fillId="3" borderId="8" xfId="0" applyFont="1" applyFill="1" applyBorder="1" applyAlignment="1">
      <alignment horizontal="right" wrapText="1"/>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horizontal="right" vertical="center" wrapText="1"/>
    </xf>
    <xf numFmtId="3" fontId="13" fillId="3" borderId="10" xfId="0" applyNumberFormat="1" applyFont="1" applyFill="1" applyBorder="1" applyAlignment="1">
      <alignment horizontal="right" vertical="center" wrapText="1"/>
    </xf>
    <xf numFmtId="3" fontId="13" fillId="3" borderId="12" xfId="0" applyNumberFormat="1" applyFont="1" applyFill="1" applyBorder="1" applyAlignment="1">
      <alignment horizontal="right" vertical="center" wrapText="1"/>
    </xf>
    <xf numFmtId="9" fontId="1" fillId="2" borderId="10" xfId="0" applyNumberFormat="1" applyFont="1" applyFill="1" applyBorder="1" applyAlignment="1">
      <alignment horizontal="right" vertical="center" wrapText="1"/>
    </xf>
    <xf numFmtId="9" fontId="1" fillId="2" borderId="12" xfId="0" applyNumberFormat="1" applyFont="1" applyFill="1" applyBorder="1" applyAlignment="1">
      <alignment horizontal="right" vertical="center" wrapText="1"/>
    </xf>
    <xf numFmtId="0" fontId="13" fillId="3" borderId="11" xfId="0" applyFont="1" applyFill="1" applyBorder="1" applyAlignment="1">
      <alignment horizontal="right" wrapText="1"/>
    </xf>
    <xf numFmtId="0" fontId="13" fillId="3" borderId="10" xfId="0" applyFont="1" applyFill="1" applyBorder="1" applyAlignment="1">
      <alignment horizontal="right" wrapText="1"/>
    </xf>
    <xf numFmtId="0" fontId="14" fillId="0" borderId="15" xfId="0" applyFont="1" applyBorder="1" applyAlignment="1">
      <alignment horizontal="right" vertical="center" wrapText="1"/>
    </xf>
    <xf numFmtId="3" fontId="13" fillId="5" borderId="15" xfId="0" applyNumberFormat="1" applyFont="1" applyFill="1" applyBorder="1" applyAlignment="1">
      <alignment horizontal="right" vertical="center" wrapText="1"/>
    </xf>
    <xf numFmtId="3" fontId="13" fillId="5" borderId="14" xfId="0" applyNumberFormat="1" applyFont="1" applyFill="1" applyBorder="1" applyAlignment="1">
      <alignment horizontal="right" vertical="center" wrapText="1"/>
    </xf>
    <xf numFmtId="3" fontId="13" fillId="3" borderId="13" xfId="0" applyNumberFormat="1" applyFont="1" applyFill="1" applyBorder="1" applyAlignment="1">
      <alignment horizontal="right" vertical="center" wrapText="1"/>
    </xf>
    <xf numFmtId="0" fontId="0" fillId="0" borderId="0" xfId="0" applyAlignment="1">
      <alignment horizontal="center"/>
    </xf>
    <xf numFmtId="0" fontId="13" fillId="2" borderId="2" xfId="0" applyFont="1" applyFill="1" applyBorder="1" applyAlignment="1">
      <alignment horizontal="center" vertical="center" wrapText="1"/>
    </xf>
    <xf numFmtId="0" fontId="18" fillId="2" borderId="10" xfId="0" applyFont="1" applyFill="1" applyBorder="1" applyAlignment="1">
      <alignment horizontal="right" vertical="center" wrapText="1"/>
    </xf>
    <xf numFmtId="0" fontId="13" fillId="4" borderId="2" xfId="0" applyFont="1" applyFill="1" applyBorder="1" applyAlignment="1">
      <alignment horizontal="right" vertical="center" wrapText="1"/>
    </xf>
    <xf numFmtId="9" fontId="13" fillId="4" borderId="10" xfId="0" applyNumberFormat="1" applyFont="1" applyFill="1" applyBorder="1" applyAlignment="1">
      <alignment horizontal="right" vertical="center" wrapText="1"/>
    </xf>
    <xf numFmtId="0" fontId="1" fillId="2" borderId="11" xfId="0" applyFont="1" applyFill="1" applyBorder="1" applyAlignment="1">
      <alignment horizontal="right" wrapText="1"/>
    </xf>
    <xf numFmtId="0" fontId="1" fillId="2" borderId="10" xfId="0" applyFont="1" applyFill="1" applyBorder="1" applyAlignment="1">
      <alignment horizontal="right" wrapText="1"/>
    </xf>
    <xf numFmtId="0" fontId="1" fillId="2" borderId="12" xfId="0" applyFont="1" applyFill="1" applyBorder="1" applyAlignment="1">
      <alignment horizontal="right" wrapText="1"/>
    </xf>
    <xf numFmtId="0" fontId="0" fillId="0" borderId="7" xfId="0" applyBorder="1" applyAlignment="1">
      <alignment horizontal="right" vertical="center" wrapText="1"/>
    </xf>
    <xf numFmtId="9" fontId="0" fillId="0" borderId="0" xfId="2" applyFont="1" applyBorder="1" applyAlignment="1">
      <alignment horizontal="right" vertical="center" wrapText="1"/>
    </xf>
    <xf numFmtId="0" fontId="0" fillId="0" borderId="6" xfId="0" applyBorder="1" applyAlignment="1">
      <alignment horizontal="right" vertical="center" wrapText="1"/>
    </xf>
    <xf numFmtId="0" fontId="1" fillId="0" borderId="3" xfId="0" applyFont="1" applyBorder="1" applyAlignment="1">
      <alignment vertical="center" wrapText="1"/>
    </xf>
    <xf numFmtId="9" fontId="1" fillId="0" borderId="3" xfId="2" applyFont="1" applyFill="1" applyBorder="1" applyAlignment="1">
      <alignment vertical="center" wrapText="1"/>
    </xf>
    <xf numFmtId="0" fontId="14" fillId="0" borderId="7" xfId="0" applyFont="1" applyBorder="1" applyAlignment="1">
      <alignment horizontal="right" vertical="center" wrapText="1"/>
    </xf>
    <xf numFmtId="0" fontId="14" fillId="0" borderId="6" xfId="0" applyFont="1" applyBorder="1" applyAlignment="1">
      <alignment horizontal="right" vertical="center" wrapText="1"/>
    </xf>
    <xf numFmtId="9" fontId="0" fillId="0" borderId="2" xfId="2" applyFont="1" applyBorder="1" applyAlignment="1">
      <alignment horizontal="right" vertical="center" wrapText="1"/>
    </xf>
    <xf numFmtId="9" fontId="14" fillId="0" borderId="2" xfId="2" applyFont="1" applyBorder="1" applyAlignment="1">
      <alignment horizontal="right" vertical="center" wrapText="1"/>
    </xf>
    <xf numFmtId="0" fontId="13" fillId="2" borderId="10" xfId="0" applyFont="1" applyFill="1" applyBorder="1" applyAlignment="1">
      <alignment horizontal="right" wrapText="1"/>
    </xf>
    <xf numFmtId="0" fontId="13" fillId="2" borderId="11" xfId="0" applyFont="1" applyFill="1" applyBorder="1" applyAlignment="1">
      <alignment horizontal="right" wrapText="1"/>
    </xf>
    <xf numFmtId="0" fontId="14" fillId="0" borderId="5" xfId="0" applyFont="1" applyBorder="1" applyAlignment="1">
      <alignment horizontal="right" vertical="center" wrapText="1"/>
    </xf>
    <xf numFmtId="9" fontId="14" fillId="0" borderId="0" xfId="2" applyFont="1" applyBorder="1" applyAlignment="1">
      <alignment horizontal="right" vertical="center" wrapText="1"/>
    </xf>
    <xf numFmtId="9" fontId="14" fillId="0" borderId="7" xfId="2" applyFont="1" applyBorder="1" applyAlignment="1">
      <alignment horizontal="right" vertical="center" wrapText="1"/>
    </xf>
    <xf numFmtId="0" fontId="14" fillId="0" borderId="4" xfId="0" applyFont="1" applyBorder="1" applyAlignment="1">
      <alignment horizontal="right" vertical="center" wrapText="1"/>
    </xf>
    <xf numFmtId="9" fontId="14" fillId="0" borderId="6" xfId="2" applyFont="1" applyBorder="1" applyAlignment="1">
      <alignment horizontal="right" vertical="center" wrapText="1"/>
    </xf>
    <xf numFmtId="0" fontId="1" fillId="2" borderId="2" xfId="0" applyFont="1" applyFill="1" applyBorder="1" applyAlignment="1">
      <alignment horizontal="center" vertical="center" wrapText="1"/>
    </xf>
    <xf numFmtId="0" fontId="0" fillId="0" borderId="15" xfId="0" applyBorder="1" applyAlignment="1">
      <alignment horizontal="right" vertical="center" wrapText="1"/>
    </xf>
    <xf numFmtId="0" fontId="14" fillId="0" borderId="14" xfId="0" applyFont="1" applyBorder="1" applyAlignment="1">
      <alignment horizontal="right" vertical="center" wrapText="1"/>
    </xf>
    <xf numFmtId="0" fontId="1" fillId="2" borderId="2" xfId="0" applyFont="1" applyFill="1" applyBorder="1" applyAlignment="1">
      <alignment horizontal="right" wrapText="1"/>
    </xf>
    <xf numFmtId="0" fontId="1" fillId="2" borderId="13" xfId="0" applyFont="1" applyFill="1" applyBorder="1" applyAlignment="1">
      <alignment horizontal="right" wrapText="1"/>
    </xf>
    <xf numFmtId="0" fontId="1" fillId="2" borderId="4" xfId="0" applyFont="1" applyFill="1" applyBorder="1" applyAlignment="1">
      <alignment horizontal="center" vertical="center" wrapText="1"/>
    </xf>
    <xf numFmtId="0" fontId="0" fillId="0" borderId="5" xfId="0" applyBorder="1" applyAlignment="1">
      <alignment horizontal="right" vertical="center" wrapText="1"/>
    </xf>
    <xf numFmtId="0" fontId="1" fillId="2"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0" borderId="7" xfId="0" applyFont="1" applyBorder="1" applyAlignment="1">
      <alignment horizontal="right" vertical="center" wrapText="1" indent="1"/>
    </xf>
    <xf numFmtId="0" fontId="14" fillId="0" borderId="5" xfId="0" applyFont="1" applyBorder="1" applyAlignment="1">
      <alignment horizontal="right" vertical="center" wrapText="1" indent="1"/>
    </xf>
    <xf numFmtId="0" fontId="0" fillId="0" borderId="4" xfId="0" applyBorder="1" applyAlignment="1">
      <alignment horizontal="right" vertical="center" wrapText="1"/>
    </xf>
    <xf numFmtId="0" fontId="14" fillId="0" borderId="2" xfId="0" applyFont="1" applyBorder="1" applyAlignment="1">
      <alignment horizontal="right" vertical="center" wrapText="1" indent="1"/>
    </xf>
    <xf numFmtId="0" fontId="14" fillId="0" borderId="6" xfId="0" applyFont="1" applyBorder="1" applyAlignment="1">
      <alignment horizontal="right" vertical="center" wrapText="1" indent="1"/>
    </xf>
    <xf numFmtId="0" fontId="0" fillId="0" borderId="2" xfId="0" applyBorder="1" applyAlignment="1">
      <alignment horizontal="right" vertical="center" wrapText="1"/>
    </xf>
    <xf numFmtId="0" fontId="14" fillId="0" borderId="4" xfId="0" applyFont="1" applyBorder="1" applyAlignment="1">
      <alignment horizontal="right" vertical="center" wrapText="1" indent="1"/>
    </xf>
    <xf numFmtId="0" fontId="6" fillId="0" borderId="0" xfId="1" applyBorder="1" applyAlignment="1"/>
    <xf numFmtId="0" fontId="6" fillId="0" borderId="0" xfId="1" applyBorder="1" applyAlignment="1">
      <alignment vertical="center"/>
    </xf>
    <xf numFmtId="0" fontId="19" fillId="0" borderId="0" xfId="1" applyFont="1"/>
    <xf numFmtId="0" fontId="13" fillId="3" borderId="9" xfId="0" applyFont="1" applyFill="1" applyBorder="1" applyAlignment="1">
      <alignment horizontal="right" wrapText="1"/>
    </xf>
    <xf numFmtId="0" fontId="9" fillId="0" borderId="0" xfId="0" applyFont="1" applyAlignment="1">
      <alignment vertical="top" wrapText="1"/>
    </xf>
    <xf numFmtId="0" fontId="1" fillId="0" borderId="0" xfId="0" applyFont="1" applyAlignment="1">
      <alignment vertical="center" wrapText="1"/>
    </xf>
    <xf numFmtId="0" fontId="20" fillId="2" borderId="0" xfId="0" applyFont="1" applyFill="1" applyAlignment="1">
      <alignment horizontal="left" vertical="center" wrapText="1"/>
    </xf>
    <xf numFmtId="0" fontId="7" fillId="0" borderId="0" xfId="1" applyFont="1" applyFill="1" applyAlignment="1">
      <alignment horizontal="left" wrapText="1"/>
    </xf>
    <xf numFmtId="0" fontId="14" fillId="0" borderId="7" xfId="0" applyFont="1" applyBorder="1" applyAlignment="1">
      <alignment vertical="center" wrapText="1"/>
    </xf>
    <xf numFmtId="0" fontId="14" fillId="0" borderId="0" xfId="0" applyFont="1" applyAlignment="1">
      <alignment horizontal="right" vertical="center" wrapText="1"/>
    </xf>
    <xf numFmtId="0" fontId="13" fillId="5" borderId="7" xfId="0" applyFont="1" applyFill="1" applyBorder="1" applyAlignment="1">
      <alignment vertical="center" wrapText="1"/>
    </xf>
    <xf numFmtId="0" fontId="13" fillId="5" borderId="0" xfId="0" applyFont="1" applyFill="1" applyAlignment="1">
      <alignment horizontal="right" vertical="center" wrapText="1"/>
    </xf>
    <xf numFmtId="3" fontId="13" fillId="5" borderId="0" xfId="0" applyNumberFormat="1" applyFont="1" applyFill="1" applyAlignment="1">
      <alignment horizontal="right" vertical="center" wrapText="1"/>
    </xf>
    <xf numFmtId="9" fontId="13" fillId="5" borderId="5" xfId="2" applyFont="1" applyFill="1" applyBorder="1" applyAlignment="1">
      <alignment horizontal="right" vertical="center" wrapText="1"/>
    </xf>
    <xf numFmtId="0" fontId="13" fillId="5" borderId="6" xfId="0" applyFont="1" applyFill="1" applyBorder="1" applyAlignment="1">
      <alignment vertical="center" wrapText="1"/>
    </xf>
    <xf numFmtId="9" fontId="13" fillId="5" borderId="4" xfId="2" applyFont="1" applyFill="1" applyBorder="1" applyAlignment="1">
      <alignment horizontal="right" vertical="center" wrapText="1"/>
    </xf>
    <xf numFmtId="0" fontId="13" fillId="3" borderId="12" xfId="0" applyFont="1" applyFill="1" applyBorder="1" applyAlignment="1">
      <alignment vertical="center" wrapText="1"/>
    </xf>
    <xf numFmtId="0" fontId="1" fillId="0" borderId="0" xfId="0" applyFont="1" applyAlignment="1">
      <alignment horizontal="right" vertical="center" wrapText="1"/>
    </xf>
    <xf numFmtId="0" fontId="1" fillId="2" borderId="10" xfId="0" applyFont="1" applyFill="1" applyBorder="1" applyAlignment="1">
      <alignment vertical="center" wrapText="1"/>
    </xf>
    <xf numFmtId="0" fontId="16" fillId="0" borderId="0" xfId="0" applyFont="1" applyAlignment="1">
      <alignment horizontal="center" vertical="center" wrapText="1"/>
    </xf>
    <xf numFmtId="0" fontId="13" fillId="2" borderId="11" xfId="0" applyFont="1" applyFill="1" applyBorder="1" applyAlignment="1">
      <alignment horizontal="right" vertical="center" wrapText="1"/>
    </xf>
    <xf numFmtId="0" fontId="13" fillId="4" borderId="6" xfId="0" applyFont="1" applyFill="1" applyBorder="1" applyAlignment="1">
      <alignment vertical="center" wrapText="1"/>
    </xf>
    <xf numFmtId="0" fontId="13" fillId="4" borderId="4" xfId="0" applyFont="1" applyFill="1" applyBorder="1" applyAlignment="1">
      <alignment horizontal="right" vertical="center" wrapText="1"/>
    </xf>
    <xf numFmtId="0" fontId="13" fillId="4" borderId="7" xfId="0" applyFont="1" applyFill="1" applyBorder="1" applyAlignment="1">
      <alignment vertical="center" wrapText="1"/>
    </xf>
    <xf numFmtId="0" fontId="13" fillId="4" borderId="0" xfId="0" applyFont="1" applyFill="1" applyAlignment="1">
      <alignment horizontal="right" vertical="center" wrapText="1"/>
    </xf>
    <xf numFmtId="0" fontId="13" fillId="4" borderId="5" xfId="0" applyFont="1" applyFill="1" applyBorder="1" applyAlignment="1">
      <alignment horizontal="right" vertical="center" wrapText="1"/>
    </xf>
    <xf numFmtId="0" fontId="18" fillId="2" borderId="12" xfId="0" applyFont="1" applyFill="1" applyBorder="1" applyAlignment="1">
      <alignment vertical="center" wrapText="1"/>
    </xf>
    <xf numFmtId="0" fontId="18" fillId="2" borderId="11" xfId="0" applyFont="1" applyFill="1" applyBorder="1" applyAlignment="1">
      <alignment horizontal="right" vertical="center" wrapText="1"/>
    </xf>
    <xf numFmtId="0" fontId="13" fillId="4" borderId="12" xfId="0" applyFont="1" applyFill="1" applyBorder="1" applyAlignment="1">
      <alignment vertical="center" wrapText="1"/>
    </xf>
    <xf numFmtId="9" fontId="13" fillId="4" borderId="11" xfId="0" applyNumberFormat="1" applyFont="1" applyFill="1" applyBorder="1" applyAlignment="1">
      <alignment horizontal="right" vertical="center" wrapText="1"/>
    </xf>
    <xf numFmtId="0" fontId="0" fillId="0" borderId="7" xfId="0" applyBorder="1" applyAlignment="1">
      <alignment vertical="center" wrapText="1"/>
    </xf>
    <xf numFmtId="0" fontId="0" fillId="0" borderId="0" xfId="0" applyAlignment="1">
      <alignment horizontal="right" vertical="center" wrapText="1"/>
    </xf>
    <xf numFmtId="0" fontId="0" fillId="0" borderId="6" xfId="0" applyBorder="1" applyAlignment="1">
      <alignment vertical="center" wrapText="1"/>
    </xf>
    <xf numFmtId="0" fontId="13" fillId="3" borderId="12" xfId="0" applyFont="1" applyFill="1" applyBorder="1" applyAlignment="1">
      <alignment wrapText="1"/>
    </xf>
    <xf numFmtId="0" fontId="0" fillId="0" borderId="5" xfId="0" applyBorder="1"/>
    <xf numFmtId="0" fontId="13" fillId="3" borderId="11" xfId="0" applyFont="1" applyFill="1" applyBorder="1" applyAlignment="1">
      <alignment vertical="center" wrapText="1"/>
    </xf>
    <xf numFmtId="0" fontId="13" fillId="2" borderId="12" xfId="0" applyFont="1" applyFill="1" applyBorder="1" applyAlignment="1">
      <alignment horizontal="left" wrapText="1"/>
    </xf>
    <xf numFmtId="0" fontId="14" fillId="0" borderId="6"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right" vertical="center" wrapText="1" indent="1"/>
    </xf>
    <xf numFmtId="0" fontId="14" fillId="0" borderId="2" xfId="0" applyFont="1" applyBorder="1" applyAlignment="1">
      <alignment vertical="center" wrapText="1"/>
    </xf>
    <xf numFmtId="0" fontId="1" fillId="2" borderId="0" xfId="0" applyFont="1" applyFill="1"/>
    <xf numFmtId="0" fontId="15" fillId="2" borderId="0" xfId="0" applyFont="1" applyFill="1"/>
    <xf numFmtId="0" fontId="6" fillId="0" borderId="0" xfId="1"/>
    <xf numFmtId="0" fontId="15" fillId="0" borderId="0" xfId="0" applyFont="1"/>
    <xf numFmtId="0" fontId="13" fillId="3" borderId="12" xfId="0" applyFont="1" applyFill="1" applyBorder="1" applyAlignment="1">
      <alignment horizontal="right" wrapText="1"/>
    </xf>
    <xf numFmtId="0" fontId="14" fillId="6" borderId="8" xfId="0" applyFont="1" applyFill="1" applyBorder="1" applyAlignment="1">
      <alignment vertical="center" wrapText="1"/>
    </xf>
    <xf numFmtId="0" fontId="14" fillId="6" borderId="0" xfId="0" applyFont="1" applyFill="1" applyAlignment="1">
      <alignment horizontal="right" vertical="center" wrapText="1"/>
    </xf>
    <xf numFmtId="0" fontId="14" fillId="6" borderId="15" xfId="0" applyFont="1" applyFill="1" applyBorder="1" applyAlignment="1">
      <alignment horizontal="right" vertical="center" wrapText="1"/>
    </xf>
    <xf numFmtId="9" fontId="14" fillId="6" borderId="5" xfId="2" applyFont="1" applyFill="1" applyBorder="1" applyAlignment="1">
      <alignment horizontal="right" vertical="center" wrapText="1"/>
    </xf>
    <xf numFmtId="0" fontId="14" fillId="6" borderId="7" xfId="0" applyFont="1" applyFill="1" applyBorder="1" applyAlignment="1">
      <alignment vertical="center" wrapText="1"/>
    </xf>
    <xf numFmtId="3" fontId="14" fillId="6" borderId="15" xfId="0" applyNumberFormat="1" applyFont="1" applyFill="1" applyBorder="1" applyAlignment="1">
      <alignment horizontal="right" vertical="center" wrapText="1"/>
    </xf>
    <xf numFmtId="3" fontId="14" fillId="6" borderId="0" xfId="0" applyNumberFormat="1" applyFont="1" applyFill="1" applyAlignment="1">
      <alignment horizontal="right" vertical="center" wrapText="1"/>
    </xf>
    <xf numFmtId="0" fontId="27" fillId="3" borderId="17" xfId="0" applyFont="1" applyFill="1" applyBorder="1" applyAlignment="1">
      <alignment horizontal="right" vertical="center"/>
    </xf>
    <xf numFmtId="0" fontId="28" fillId="0" borderId="0" xfId="0" applyFont="1" applyAlignment="1">
      <alignment horizontal="right" vertical="center"/>
    </xf>
    <xf numFmtId="9" fontId="28" fillId="0" borderId="0" xfId="0" applyNumberFormat="1" applyFont="1" applyAlignment="1">
      <alignment horizontal="right" vertical="center"/>
    </xf>
    <xf numFmtId="0" fontId="28" fillId="0" borderId="17" xfId="0" applyFont="1" applyBorder="1" applyAlignment="1">
      <alignment horizontal="right" vertical="center"/>
    </xf>
    <xf numFmtId="9" fontId="28" fillId="0" borderId="17" xfId="0" applyNumberFormat="1" applyFont="1" applyBorder="1" applyAlignment="1">
      <alignment horizontal="right" vertical="center"/>
    </xf>
    <xf numFmtId="0" fontId="9" fillId="0" borderId="0" xfId="0" applyFont="1" applyAlignment="1">
      <alignment vertical="center"/>
    </xf>
    <xf numFmtId="0" fontId="6" fillId="0" borderId="0" xfId="1" applyAlignment="1">
      <alignment vertical="center"/>
    </xf>
    <xf numFmtId="0" fontId="30" fillId="0" borderId="0" xfId="0" applyFont="1" applyAlignment="1">
      <alignment vertical="center"/>
    </xf>
    <xf numFmtId="0" fontId="28" fillId="0" borderId="0" xfId="0" applyFont="1" applyAlignment="1">
      <alignment vertical="center"/>
    </xf>
    <xf numFmtId="0" fontId="28" fillId="0" borderId="17" xfId="0" applyFont="1" applyBorder="1" applyAlignment="1">
      <alignment vertical="center"/>
    </xf>
    <xf numFmtId="0" fontId="31" fillId="0" borderId="0" xfId="0" applyFont="1" applyAlignment="1">
      <alignment horizontal="right" vertical="center"/>
    </xf>
    <xf numFmtId="9" fontId="31" fillId="0" borderId="0" xfId="0" applyNumberFormat="1" applyFont="1" applyAlignment="1">
      <alignment horizontal="right" vertical="center"/>
    </xf>
    <xf numFmtId="0" fontId="31" fillId="0" borderId="17" xfId="0" applyFont="1" applyBorder="1" applyAlignment="1">
      <alignment horizontal="right" vertical="center"/>
    </xf>
    <xf numFmtId="9" fontId="31" fillId="0" borderId="17" xfId="0" applyNumberFormat="1" applyFont="1" applyBorder="1" applyAlignment="1">
      <alignment horizontal="right" vertical="center"/>
    </xf>
    <xf numFmtId="0" fontId="9" fillId="0" borderId="0" xfId="0" applyFont="1" applyAlignment="1">
      <alignment horizontal="left" vertical="top" wrapText="1"/>
    </xf>
    <xf numFmtId="0" fontId="1" fillId="0" borderId="2" xfId="0" applyFont="1" applyBorder="1" applyAlignment="1">
      <alignment horizontal="left" wrapText="1"/>
    </xf>
    <xf numFmtId="0" fontId="1" fillId="0" borderId="0" xfId="0" applyFont="1" applyAlignment="1">
      <alignment horizontal="left" wrapText="1"/>
    </xf>
    <xf numFmtId="0" fontId="12" fillId="0" borderId="0" xfId="0" applyFont="1" applyAlignment="1">
      <alignment horizontal="left" vertical="top" wrapText="1"/>
    </xf>
    <xf numFmtId="0" fontId="17" fillId="0" borderId="0" xfId="0" applyFont="1" applyAlignment="1">
      <alignment horizontal="left" vertical="top" wrapText="1"/>
    </xf>
    <xf numFmtId="0" fontId="13" fillId="3" borderId="3" xfId="0" applyFont="1" applyFill="1" applyBorder="1" applyAlignment="1">
      <alignment horizontal="left" wrapText="1"/>
    </xf>
    <xf numFmtId="0" fontId="13" fillId="3" borderId="2" xfId="0" applyFont="1" applyFill="1" applyBorder="1" applyAlignment="1">
      <alignment horizontal="left" wrapText="1"/>
    </xf>
    <xf numFmtId="0" fontId="13" fillId="3" borderId="13" xfId="0" applyFont="1" applyFill="1" applyBorder="1" applyAlignment="1">
      <alignment horizontal="center" vertical="center" wrapText="1"/>
    </xf>
    <xf numFmtId="0" fontId="13" fillId="3" borderId="13" xfId="0" applyFont="1" applyFill="1" applyBorder="1" applyAlignment="1">
      <alignment horizontal="right" wrapText="1"/>
    </xf>
    <xf numFmtId="0" fontId="13" fillId="3" borderId="11" xfId="0" applyFont="1" applyFill="1" applyBorder="1" applyAlignment="1">
      <alignment horizontal="right" wrapText="1"/>
    </xf>
    <xf numFmtId="0" fontId="24" fillId="0" borderId="0" xfId="0" applyFont="1" applyAlignment="1">
      <alignment horizontal="left" vertical="top" wrapText="1"/>
    </xf>
    <xf numFmtId="0" fontId="1" fillId="0" borderId="0" xfId="0" applyFont="1" applyAlignment="1">
      <alignment vertical="center" wrapText="1"/>
    </xf>
    <xf numFmtId="0" fontId="0" fillId="0" borderId="0" xfId="0" applyAlignment="1">
      <alignment wrapText="1"/>
    </xf>
    <xf numFmtId="0" fontId="13" fillId="2" borderId="8" xfId="0" applyFont="1" applyFill="1" applyBorder="1" applyAlignment="1">
      <alignment wrapText="1"/>
    </xf>
    <xf numFmtId="0" fontId="13" fillId="2" borderId="6" xfId="0" applyFont="1" applyFill="1" applyBorder="1" applyAlignment="1">
      <alignment wrapText="1"/>
    </xf>
    <xf numFmtId="0" fontId="13" fillId="2" borderId="10" xfId="0" applyFont="1" applyFill="1" applyBorder="1" applyAlignment="1">
      <alignment horizontal="center" vertical="center" wrapText="1"/>
    </xf>
    <xf numFmtId="0" fontId="12" fillId="0" borderId="0" xfId="0" applyFont="1" applyAlignment="1">
      <alignment vertical="center" wrapText="1"/>
    </xf>
    <xf numFmtId="0" fontId="17"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top" wrapText="1"/>
    </xf>
    <xf numFmtId="0" fontId="1" fillId="2" borderId="8" xfId="0" applyFont="1" applyFill="1" applyBorder="1" applyAlignment="1">
      <alignment horizontal="left" wrapText="1"/>
    </xf>
    <xf numFmtId="0" fontId="1" fillId="2" borderId="6" xfId="0" applyFont="1" applyFill="1" applyBorder="1" applyAlignment="1">
      <alignment horizontal="left"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1" fontId="1" fillId="2" borderId="3" xfId="0" applyNumberFormat="1" applyFont="1" applyFill="1" applyBorder="1" applyAlignment="1">
      <alignment horizontal="right" wrapText="1"/>
    </xf>
    <xf numFmtId="1" fontId="1" fillId="2" borderId="2" xfId="0" applyNumberFormat="1" applyFont="1" applyFill="1" applyBorder="1" applyAlignment="1">
      <alignment horizontal="right"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12" fillId="0" borderId="3" xfId="0" applyFont="1" applyBorder="1" applyAlignment="1">
      <alignment horizontal="left" vertical="top" wrapText="1"/>
    </xf>
    <xf numFmtId="0" fontId="9" fillId="0" borderId="3" xfId="0"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vertical="center" wrapText="1"/>
    </xf>
    <xf numFmtId="0" fontId="29" fillId="0" borderId="18" xfId="0" applyFont="1" applyBorder="1" applyAlignment="1">
      <alignment vertical="center"/>
    </xf>
    <xf numFmtId="0" fontId="27" fillId="3" borderId="18" xfId="0" applyFont="1" applyFill="1" applyBorder="1" applyAlignment="1">
      <alignment vertical="center"/>
    </xf>
    <xf numFmtId="0" fontId="27" fillId="3" borderId="17" xfId="0" applyFont="1" applyFill="1" applyBorder="1" applyAlignment="1">
      <alignment vertical="center"/>
    </xf>
    <xf numFmtId="0" fontId="27" fillId="3" borderId="16" xfId="0" applyFont="1" applyFill="1" applyBorder="1" applyAlignment="1">
      <alignment horizontal="center" vertical="center"/>
    </xf>
    <xf numFmtId="0" fontId="27" fillId="3" borderId="18" xfId="0" applyFont="1" applyFill="1" applyBorder="1" applyAlignment="1">
      <alignment horizontal="right" vertical="center"/>
    </xf>
    <xf numFmtId="0" fontId="27" fillId="3" borderId="17" xfId="0" applyFont="1" applyFill="1" applyBorder="1" applyAlignment="1">
      <alignment horizontal="right" vertical="center"/>
    </xf>
    <xf numFmtId="0" fontId="9" fillId="0" borderId="3" xfId="0" applyFont="1" applyBorder="1" applyAlignment="1">
      <alignment horizontal="left" vertical="top"/>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right" wrapText="1"/>
    </xf>
    <xf numFmtId="0" fontId="13" fillId="3" borderId="2" xfId="0" applyFont="1" applyFill="1" applyBorder="1" applyAlignment="1">
      <alignment horizontal="right" wrapText="1"/>
    </xf>
    <xf numFmtId="0" fontId="1" fillId="0" borderId="2" xfId="0" applyFont="1" applyBorder="1" applyAlignment="1">
      <alignment vertical="center" wrapText="1"/>
    </xf>
    <xf numFmtId="0" fontId="13" fillId="3" borderId="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 fillId="3" borderId="8" xfId="0" applyFont="1" applyFill="1" applyBorder="1" applyAlignment="1">
      <alignment horizontal="left" wrapText="1"/>
    </xf>
    <xf numFmtId="0" fontId="1" fillId="0" borderId="6" xfId="0" applyFont="1" applyBorder="1" applyAlignment="1">
      <alignment horizontal="left" wrapText="1"/>
    </xf>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53975</xdr:rowOff>
    </xdr:from>
    <xdr:to>
      <xdr:col>0</xdr:col>
      <xdr:colOff>5140327</xdr:colOff>
      <xdr:row>0</xdr:row>
      <xdr:rowOff>1085850</xdr:rowOff>
    </xdr:to>
    <xdr:pic>
      <xdr:nvPicPr>
        <xdr:cNvPr id="2" name="Picture 1">
          <a:extLst>
            <a:ext uri="{FF2B5EF4-FFF2-40B4-BE49-F238E27FC236}">
              <a16:creationId xmlns:a16="http://schemas.microsoft.com/office/drawing/2014/main" id="{FDA7DBD3-15F0-45BA-A6C9-942468FE2F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53975"/>
          <a:ext cx="4978402" cy="9334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griculture.gov.au/abares/forestsaustralia/sofr/criterion-1/indicator-1.2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B1F5-257D-4210-B335-068C1DD9AF53}">
  <dimension ref="A1:L20"/>
  <sheetViews>
    <sheetView tabSelected="1" workbookViewId="0"/>
  </sheetViews>
  <sheetFormatPr defaultRowHeight="14.5" x14ac:dyDescent="0.35"/>
  <cols>
    <col min="1" max="1" width="126.81640625" customWidth="1"/>
  </cols>
  <sheetData>
    <row r="1" spans="1:12" ht="93" customHeight="1" thickBot="1" x14ac:dyDescent="0.4">
      <c r="A1" s="2"/>
    </row>
    <row r="2" spans="1:12" ht="46" customHeight="1" x14ac:dyDescent="0.35">
      <c r="A2" s="1" t="s">
        <v>130</v>
      </c>
    </row>
    <row r="3" spans="1:12" ht="21.65" customHeight="1" x14ac:dyDescent="0.35">
      <c r="A3" s="72" t="s">
        <v>90</v>
      </c>
    </row>
    <row r="4" spans="1:12" ht="49" customHeight="1" x14ac:dyDescent="0.35">
      <c r="A4" s="3" t="s">
        <v>77</v>
      </c>
    </row>
    <row r="6" spans="1:12" x14ac:dyDescent="0.35">
      <c r="A6" s="66" t="s">
        <v>107</v>
      </c>
    </row>
    <row r="7" spans="1:12" ht="15" customHeight="1" x14ac:dyDescent="0.35">
      <c r="A7" s="67" t="s">
        <v>78</v>
      </c>
    </row>
    <row r="8" spans="1:12" x14ac:dyDescent="0.35">
      <c r="A8" s="67" t="s">
        <v>111</v>
      </c>
    </row>
    <row r="9" spans="1:12" ht="15" customHeight="1" x14ac:dyDescent="0.35">
      <c r="A9" s="67" t="s">
        <v>74</v>
      </c>
      <c r="B9" s="6"/>
      <c r="C9" s="6"/>
      <c r="D9" s="6"/>
    </row>
    <row r="10" spans="1:12" x14ac:dyDescent="0.35">
      <c r="A10" s="67" t="s">
        <v>115</v>
      </c>
      <c r="B10" s="6"/>
      <c r="C10" s="6"/>
    </row>
    <row r="11" spans="1:12" ht="15" customHeight="1" x14ac:dyDescent="0.35">
      <c r="A11" s="67" t="s">
        <v>116</v>
      </c>
    </row>
    <row r="12" spans="1:12" ht="15" customHeight="1" x14ac:dyDescent="0.35">
      <c r="A12" s="67" t="s">
        <v>120</v>
      </c>
    </row>
    <row r="13" spans="1:12" ht="15" customHeight="1" x14ac:dyDescent="0.35">
      <c r="A13" s="67" t="s">
        <v>84</v>
      </c>
      <c r="B13" s="6"/>
      <c r="C13" s="6"/>
      <c r="D13" s="6"/>
      <c r="E13" s="6"/>
      <c r="F13" s="6"/>
      <c r="G13" s="6"/>
      <c r="H13" s="6"/>
      <c r="I13" s="6"/>
      <c r="J13" s="6"/>
      <c r="K13" s="6"/>
      <c r="L13" s="6"/>
    </row>
    <row r="14" spans="1:12" ht="15" customHeight="1" x14ac:dyDescent="0.35">
      <c r="A14" s="67" t="s">
        <v>76</v>
      </c>
      <c r="B14" s="6"/>
      <c r="C14" s="6"/>
      <c r="D14" s="6"/>
      <c r="E14" s="6"/>
      <c r="F14" s="6"/>
    </row>
    <row r="16" spans="1:12" ht="24.5" x14ac:dyDescent="0.35">
      <c r="A16" s="73" t="s">
        <v>129</v>
      </c>
    </row>
    <row r="17" spans="1:1" ht="26.15" customHeight="1" x14ac:dyDescent="0.35">
      <c r="A17" s="4" t="s">
        <v>128</v>
      </c>
    </row>
    <row r="19" spans="1:1" ht="53.5" x14ac:dyDescent="0.35">
      <c r="A19" s="5" t="s">
        <v>67</v>
      </c>
    </row>
    <row r="20" spans="1:1" ht="35.5" customHeight="1" x14ac:dyDescent="0.35">
      <c r="A20" s="5" t="s">
        <v>127</v>
      </c>
    </row>
  </sheetData>
  <hyperlinks>
    <hyperlink ref="A16" r:id="rId1" display="Use this link to access Indicator 1.2b The status of forest dwelling species at risk of not maintaining viable breeding populations, as determined by legislations or scientific assessment (2024), Australia's State of the Forests Report" xr:uid="{35517B85-0519-4B4C-A244-A9536236A186}"/>
    <hyperlink ref="A6" location="'Table 1.2b-1'!A1" display="Table 1.2b-1: Extant listed threatened forest-dwelling taxa, by taxonomic group as at December 2021" xr:uid="{A6AF886E-5B38-41DD-9129-12BF3CCD24A5}"/>
    <hyperlink ref="A7" location="'Table 1.2b-2'!A1" display="Table 1.2b-2: Extant threatened forest-dwelling taxa added to the threatened species list between 2016 and 2021, by taxonomic group" xr:uid="{7B5925C5-0868-43CB-AFF7-57337FF919C4}"/>
    <hyperlink ref="A8" location="'Table 1.2b-3'!A1" display="Table 1.2b-3: Threat categories and threat ratings for extant threatened forest-dwelling taxa as at December 2021" xr:uid="{388193FB-E8A3-4803-B927-5B2F9A4CDF3F}"/>
    <hyperlink ref="A9" location="'Table 1.2b-4'!A1" display="Table 1.2b-4: Number of forest ecological communities listed as threatened under the EPBC Act by jurisdiction as at December 2021" xr:uid="{FC1F34A7-68B1-4786-B9A0-82F2408CE878}"/>
    <hyperlink ref="A10" location="'Table 1.2b-5'!A1" display="Table 1.2b-5: Threats to listed threatened forest ecological communities as at December 2021" xr:uid="{2D0A42C4-F9E4-4DC6-8EB8-43D9490A0F23}"/>
    <hyperlink ref="A11" location="'Table 1.2b-6'!A1" display="Table 1.2b-6: Threat categories and threat ratings for extant forest-dwelling threatened taxa initially listed between July 2000 and August 2016" xr:uid="{F2BA474F-8A0B-4672-97CE-B8750B296D5B}"/>
    <hyperlink ref="A12" location="'Table 1.2b-7'!A1" display="Table 1.2b-7: Threat categories and threat ratings for extant forest-dwelling threatened taxa initially listed between August 2016 and December 2021" xr:uid="{89AA85E5-9233-4748-90CF-C315DD5C3D7A}"/>
    <hyperlink ref="A13" location="'Table 1.2b-8'!A1" display="Table 1.2b-8: Number of forest ecological communities listed as threatened under the EPBC Act, by jurisdiction and by listing period" xr:uid="{619F037F-BB3E-4F7C-9CAF-27C505530A60}"/>
    <hyperlink ref="A14" location="'Table 1.2b-9'!A1" display="Table 1.2b-9: Threats to threatened forest ecological communities by listing period, 2000 to July 2016 and August 2016 to December 2021" xr:uid="{5F928BDE-3B0A-4ACE-B225-673F187C77F8}"/>
  </hyperlinks>
  <pageMargins left="0.7" right="0.7" top="0.75" bottom="0.75" header="0.3" footer="0.3"/>
  <headerFooter>
    <oddHeader>&amp;C&amp;"Calibri"&amp;12&amp;KFF0000 OFFICIAL&amp;1#_x000D_</oddHeader>
    <oddFooter>&amp;C_x000D_&amp;1#&amp;"Calibri"&amp;12&amp;KFF0000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F4A27-D825-42A1-B42C-827DA291BFB5}">
  <dimension ref="A1:G30"/>
  <sheetViews>
    <sheetView workbookViewId="0"/>
  </sheetViews>
  <sheetFormatPr defaultRowHeight="14.5" x14ac:dyDescent="0.35"/>
  <cols>
    <col min="1" max="1" width="25.7265625" customWidth="1"/>
    <col min="2" max="7" width="14.7265625" customWidth="1"/>
  </cols>
  <sheetData>
    <row r="1" spans="1:7" x14ac:dyDescent="0.35">
      <c r="A1" s="68" t="s">
        <v>85</v>
      </c>
    </row>
    <row r="3" spans="1:7" s="108" customFormat="1" x14ac:dyDescent="0.35">
      <c r="A3" s="107" t="s">
        <v>91</v>
      </c>
    </row>
    <row r="4" spans="1:7" s="110" customFormat="1" x14ac:dyDescent="0.35">
      <c r="A4" s="109"/>
    </row>
    <row r="5" spans="1:7" ht="31.5" customHeight="1" x14ac:dyDescent="0.35">
      <c r="A5" s="177" t="s">
        <v>76</v>
      </c>
      <c r="B5" s="164"/>
      <c r="C5" s="164"/>
      <c r="D5" s="164"/>
      <c r="E5" s="164"/>
      <c r="F5" s="164"/>
      <c r="G5" s="164"/>
    </row>
    <row r="6" spans="1:7" ht="63.75" customHeight="1" x14ac:dyDescent="0.35">
      <c r="A6" s="184" t="s">
        <v>14</v>
      </c>
      <c r="B6" s="69" t="s">
        <v>32</v>
      </c>
      <c r="C6" s="10" t="s">
        <v>82</v>
      </c>
      <c r="D6" s="11" t="s">
        <v>80</v>
      </c>
      <c r="E6" s="10" t="s">
        <v>32</v>
      </c>
      <c r="F6" s="10" t="s">
        <v>82</v>
      </c>
      <c r="G6" s="10" t="s">
        <v>80</v>
      </c>
    </row>
    <row r="7" spans="1:7" x14ac:dyDescent="0.35">
      <c r="A7" s="185"/>
      <c r="B7" s="181" t="s">
        <v>16</v>
      </c>
      <c r="C7" s="182"/>
      <c r="D7" s="183"/>
      <c r="E7" s="181" t="s">
        <v>17</v>
      </c>
      <c r="F7" s="182"/>
      <c r="G7" s="182"/>
    </row>
    <row r="8" spans="1:7" x14ac:dyDescent="0.35">
      <c r="A8" s="104" t="s">
        <v>33</v>
      </c>
      <c r="B8" s="43">
        <v>42</v>
      </c>
      <c r="C8" s="44">
        <v>1</v>
      </c>
      <c r="D8" s="45">
        <v>0.09</v>
      </c>
      <c r="E8" s="75">
        <v>15</v>
      </c>
      <c r="F8" s="44">
        <v>1</v>
      </c>
      <c r="G8" s="44">
        <v>7.0000000000000007E-2</v>
      </c>
    </row>
    <row r="9" spans="1:7" x14ac:dyDescent="0.35">
      <c r="A9" s="104" t="s">
        <v>34</v>
      </c>
      <c r="B9" s="43">
        <v>41</v>
      </c>
      <c r="C9" s="44">
        <v>0.98</v>
      </c>
      <c r="D9" s="45">
        <v>0.08</v>
      </c>
      <c r="E9" s="75">
        <v>15</v>
      </c>
      <c r="F9" s="44">
        <v>1</v>
      </c>
      <c r="G9" s="44">
        <v>7.0000000000000007E-2</v>
      </c>
    </row>
    <row r="10" spans="1:7" x14ac:dyDescent="0.35">
      <c r="A10" s="104" t="s">
        <v>35</v>
      </c>
      <c r="B10" s="43">
        <v>39</v>
      </c>
      <c r="C10" s="44">
        <v>0.93</v>
      </c>
      <c r="D10" s="45">
        <v>0.08</v>
      </c>
      <c r="E10" s="75">
        <v>15</v>
      </c>
      <c r="F10" s="44">
        <v>1</v>
      </c>
      <c r="G10" s="44">
        <v>7.0000000000000007E-2</v>
      </c>
    </row>
    <row r="11" spans="1:7" x14ac:dyDescent="0.35">
      <c r="A11" s="104" t="s">
        <v>36</v>
      </c>
      <c r="B11" s="43">
        <v>39</v>
      </c>
      <c r="C11" s="44">
        <v>0.93</v>
      </c>
      <c r="D11" s="45">
        <v>0.08</v>
      </c>
      <c r="E11" s="75">
        <v>15</v>
      </c>
      <c r="F11" s="44">
        <v>1</v>
      </c>
      <c r="G11" s="44">
        <v>7.0000000000000007E-2</v>
      </c>
    </row>
    <row r="12" spans="1:7" x14ac:dyDescent="0.35">
      <c r="A12" s="104" t="s">
        <v>37</v>
      </c>
      <c r="B12" s="43">
        <v>38</v>
      </c>
      <c r="C12" s="44">
        <v>0.9</v>
      </c>
      <c r="D12" s="45">
        <v>0.08</v>
      </c>
      <c r="E12" s="75">
        <v>15</v>
      </c>
      <c r="F12" s="44">
        <v>1</v>
      </c>
      <c r="G12" s="44">
        <v>7.0000000000000007E-2</v>
      </c>
    </row>
    <row r="13" spans="1:7" x14ac:dyDescent="0.35">
      <c r="A13" s="104" t="s">
        <v>38</v>
      </c>
      <c r="B13" s="43">
        <v>38</v>
      </c>
      <c r="C13" s="44">
        <v>0.9</v>
      </c>
      <c r="D13" s="45">
        <v>0.08</v>
      </c>
      <c r="E13" s="75">
        <v>15</v>
      </c>
      <c r="F13" s="44">
        <v>1</v>
      </c>
      <c r="G13" s="44">
        <v>7.0000000000000007E-2</v>
      </c>
    </row>
    <row r="14" spans="1:7" x14ac:dyDescent="0.35">
      <c r="A14" s="104" t="s">
        <v>39</v>
      </c>
      <c r="B14" s="43">
        <v>33</v>
      </c>
      <c r="C14" s="44">
        <v>0.79</v>
      </c>
      <c r="D14" s="45">
        <v>7.0000000000000007E-2</v>
      </c>
      <c r="E14" s="75">
        <v>15</v>
      </c>
      <c r="F14" s="44">
        <v>1</v>
      </c>
      <c r="G14" s="44">
        <v>7.0000000000000007E-2</v>
      </c>
    </row>
    <row r="15" spans="1:7" x14ac:dyDescent="0.35">
      <c r="A15" s="104" t="s">
        <v>40</v>
      </c>
      <c r="B15" s="43">
        <v>32</v>
      </c>
      <c r="C15" s="44">
        <v>0.76</v>
      </c>
      <c r="D15" s="45">
        <v>7.0000000000000007E-2</v>
      </c>
      <c r="E15" s="75">
        <v>15</v>
      </c>
      <c r="F15" s="44">
        <v>1</v>
      </c>
      <c r="G15" s="44">
        <v>7.0000000000000007E-2</v>
      </c>
    </row>
    <row r="16" spans="1:7" x14ac:dyDescent="0.35">
      <c r="A16" s="104" t="s">
        <v>41</v>
      </c>
      <c r="B16" s="43">
        <v>31</v>
      </c>
      <c r="C16" s="44">
        <v>0.74</v>
      </c>
      <c r="D16" s="45">
        <v>0.06</v>
      </c>
      <c r="E16" s="75">
        <v>14</v>
      </c>
      <c r="F16" s="44">
        <v>0.93</v>
      </c>
      <c r="G16" s="44">
        <v>7.0000000000000007E-2</v>
      </c>
    </row>
    <row r="17" spans="1:7" x14ac:dyDescent="0.35">
      <c r="A17" s="104" t="s">
        <v>42</v>
      </c>
      <c r="B17" s="43">
        <v>31</v>
      </c>
      <c r="C17" s="44">
        <v>0.74</v>
      </c>
      <c r="D17" s="45">
        <v>0.06</v>
      </c>
      <c r="E17" s="75">
        <v>11</v>
      </c>
      <c r="F17" s="44">
        <v>0.73</v>
      </c>
      <c r="G17" s="44">
        <v>0.05</v>
      </c>
    </row>
    <row r="18" spans="1:7" x14ac:dyDescent="0.35">
      <c r="A18" s="104" t="s">
        <v>43</v>
      </c>
      <c r="B18" s="43">
        <v>28</v>
      </c>
      <c r="C18" s="44">
        <v>0.67</v>
      </c>
      <c r="D18" s="45">
        <v>0.06</v>
      </c>
      <c r="E18" s="75">
        <v>13</v>
      </c>
      <c r="F18" s="44">
        <v>0.87</v>
      </c>
      <c r="G18" s="44">
        <v>0.06</v>
      </c>
    </row>
    <row r="19" spans="1:7" x14ac:dyDescent="0.35">
      <c r="A19" s="104" t="s">
        <v>27</v>
      </c>
      <c r="B19" s="43">
        <v>28</v>
      </c>
      <c r="C19" s="44">
        <v>0.67</v>
      </c>
      <c r="D19" s="45">
        <v>0.06</v>
      </c>
      <c r="E19" s="75">
        <v>13</v>
      </c>
      <c r="F19" s="44">
        <v>0.87</v>
      </c>
      <c r="G19" s="44">
        <v>0.06</v>
      </c>
    </row>
    <row r="20" spans="1:7" x14ac:dyDescent="0.35">
      <c r="A20" s="104" t="s">
        <v>44</v>
      </c>
      <c r="B20" s="43">
        <v>22</v>
      </c>
      <c r="C20" s="44">
        <v>0.52</v>
      </c>
      <c r="D20" s="45">
        <v>0.05</v>
      </c>
      <c r="E20" s="75">
        <v>15</v>
      </c>
      <c r="F20" s="44">
        <v>1</v>
      </c>
      <c r="G20" s="44">
        <v>7.0000000000000007E-2</v>
      </c>
    </row>
    <row r="21" spans="1:7" x14ac:dyDescent="0.35">
      <c r="A21" s="104" t="s">
        <v>45</v>
      </c>
      <c r="B21" s="43">
        <v>23</v>
      </c>
      <c r="C21" s="44">
        <v>0.55000000000000004</v>
      </c>
      <c r="D21" s="45">
        <v>0.05</v>
      </c>
      <c r="E21" s="75">
        <v>11</v>
      </c>
      <c r="F21" s="44">
        <v>0.73</v>
      </c>
      <c r="G21" s="44">
        <v>0.05</v>
      </c>
    </row>
    <row r="22" spans="1:7" x14ac:dyDescent="0.35">
      <c r="A22" s="104" t="s">
        <v>28</v>
      </c>
      <c r="B22" s="43">
        <v>13</v>
      </c>
      <c r="C22" s="44">
        <v>0.31</v>
      </c>
      <c r="D22" s="45">
        <v>0.03</v>
      </c>
      <c r="E22" s="75">
        <v>7</v>
      </c>
      <c r="F22" s="44">
        <v>0.47</v>
      </c>
      <c r="G22" s="44">
        <v>0.03</v>
      </c>
    </row>
    <row r="23" spans="1:7" x14ac:dyDescent="0.35">
      <c r="A23" s="103" t="s">
        <v>46</v>
      </c>
      <c r="B23" s="46">
        <v>9</v>
      </c>
      <c r="C23" s="40">
        <v>0.21</v>
      </c>
      <c r="D23" s="47">
        <v>0.02</v>
      </c>
      <c r="E23" s="9">
        <v>7</v>
      </c>
      <c r="F23" s="40">
        <v>0.47</v>
      </c>
      <c r="G23" s="40">
        <v>0.03</v>
      </c>
    </row>
    <row r="24" spans="1:7" x14ac:dyDescent="0.35">
      <c r="A24" s="162" t="s">
        <v>89</v>
      </c>
      <c r="B24" s="162"/>
      <c r="C24" s="162"/>
      <c r="D24" s="162"/>
      <c r="E24" s="162"/>
      <c r="F24" s="162"/>
      <c r="G24" s="162"/>
    </row>
    <row r="25" spans="1:7" ht="29.25" customHeight="1" x14ac:dyDescent="0.35">
      <c r="A25" s="133" t="s">
        <v>126</v>
      </c>
      <c r="B25" s="133"/>
      <c r="C25" s="133"/>
      <c r="D25" s="133"/>
      <c r="E25" s="133"/>
      <c r="F25" s="133"/>
      <c r="G25" s="133"/>
    </row>
    <row r="26" spans="1:7" ht="29.25" customHeight="1" x14ac:dyDescent="0.35">
      <c r="A26" s="133" t="s">
        <v>114</v>
      </c>
      <c r="B26" s="133"/>
      <c r="C26" s="133"/>
      <c r="D26" s="133"/>
      <c r="E26" s="133"/>
      <c r="F26" s="133"/>
      <c r="G26" s="133"/>
    </row>
    <row r="28" spans="1:7" ht="48.65" customHeight="1" x14ac:dyDescent="0.35">
      <c r="A28" s="133" t="s">
        <v>99</v>
      </c>
      <c r="B28" s="133"/>
      <c r="C28" s="133"/>
      <c r="D28" s="133"/>
      <c r="E28" s="133"/>
      <c r="F28" s="133"/>
      <c r="G28" s="133"/>
    </row>
    <row r="30" spans="1:7" x14ac:dyDescent="0.35">
      <c r="A30" s="68" t="s">
        <v>85</v>
      </c>
    </row>
  </sheetData>
  <mergeCells count="8">
    <mergeCell ref="A28:G28"/>
    <mergeCell ref="A24:G24"/>
    <mergeCell ref="A25:G25"/>
    <mergeCell ref="A26:G26"/>
    <mergeCell ref="A5:G5"/>
    <mergeCell ref="B7:D7"/>
    <mergeCell ref="E7:G7"/>
    <mergeCell ref="A6:A7"/>
  </mergeCells>
  <hyperlinks>
    <hyperlink ref="A30" location="Index!A1" display="Return to Index Page" xr:uid="{252B8D4F-A747-413D-B773-525A197E07F3}"/>
    <hyperlink ref="A1" location="Index!A1" display="Return to Index Page" xr:uid="{F69FB0E5-8D23-40C4-8311-E04D3C8E2F56}"/>
  </hyperlinks>
  <pageMargins left="0.7" right="0.7" top="0.75" bottom="0.75" header="0.3" footer="0.3"/>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8E51-461A-414B-B13B-12338E3FE774}">
  <dimension ref="A1:H29"/>
  <sheetViews>
    <sheetView workbookViewId="0"/>
  </sheetViews>
  <sheetFormatPr defaultColWidth="9.1796875" defaultRowHeight="14.5" x14ac:dyDescent="0.35"/>
  <cols>
    <col min="1" max="1" width="22.453125" customWidth="1"/>
    <col min="2" max="2" width="14.1796875" customWidth="1"/>
    <col min="3" max="3" width="14" customWidth="1"/>
    <col min="4" max="4" width="15.1796875" customWidth="1"/>
    <col min="6" max="6" width="15.54296875" customWidth="1"/>
    <col min="7" max="7" width="14.81640625" customWidth="1"/>
    <col min="8" max="8" width="15.54296875" customWidth="1"/>
  </cols>
  <sheetData>
    <row r="1" spans="1:8" x14ac:dyDescent="0.35">
      <c r="A1" s="68" t="s">
        <v>85</v>
      </c>
    </row>
    <row r="3" spans="1:8" s="108" customFormat="1" x14ac:dyDescent="0.35">
      <c r="A3" s="107" t="s">
        <v>91</v>
      </c>
    </row>
    <row r="4" spans="1:8" s="110" customFormat="1" x14ac:dyDescent="0.35">
      <c r="A4" s="109"/>
    </row>
    <row r="5" spans="1:8" x14ac:dyDescent="0.35">
      <c r="A5" s="134" t="s">
        <v>107</v>
      </c>
      <c r="B5" s="135"/>
      <c r="C5" s="135"/>
      <c r="D5" s="135"/>
      <c r="E5" s="135"/>
      <c r="F5" s="135"/>
      <c r="G5" s="135"/>
      <c r="H5" s="135"/>
    </row>
    <row r="6" spans="1:8" ht="26.5" customHeight="1" x14ac:dyDescent="0.35">
      <c r="A6" s="138" t="s">
        <v>13</v>
      </c>
      <c r="B6" s="140" t="s">
        <v>95</v>
      </c>
      <c r="C6" s="140"/>
      <c r="D6" s="140"/>
      <c r="E6" s="140"/>
      <c r="F6" s="141" t="s">
        <v>96</v>
      </c>
      <c r="G6" s="141" t="s">
        <v>97</v>
      </c>
      <c r="H6" s="142" t="s">
        <v>98</v>
      </c>
    </row>
    <row r="7" spans="1:8" ht="29" x14ac:dyDescent="0.35">
      <c r="A7" s="139"/>
      <c r="B7" s="18" t="s">
        <v>1</v>
      </c>
      <c r="C7" s="19" t="s">
        <v>2</v>
      </c>
      <c r="D7" s="19" t="s">
        <v>3</v>
      </c>
      <c r="E7" s="111" t="s">
        <v>4</v>
      </c>
      <c r="F7" s="141"/>
      <c r="G7" s="141"/>
      <c r="H7" s="142"/>
    </row>
    <row r="8" spans="1:8" x14ac:dyDescent="0.35">
      <c r="A8" s="112" t="s">
        <v>5</v>
      </c>
      <c r="B8" s="113">
        <v>5</v>
      </c>
      <c r="C8" s="113">
        <v>14</v>
      </c>
      <c r="D8" s="113">
        <v>11</v>
      </c>
      <c r="E8" s="113">
        <v>30</v>
      </c>
      <c r="F8" s="114">
        <v>192</v>
      </c>
      <c r="G8" s="113">
        <v>222</v>
      </c>
      <c r="H8" s="115">
        <v>0.14000000000000001</v>
      </c>
    </row>
    <row r="9" spans="1:8" x14ac:dyDescent="0.35">
      <c r="A9" s="116" t="s">
        <v>6</v>
      </c>
      <c r="B9" s="113">
        <v>17</v>
      </c>
      <c r="C9" s="113">
        <v>8</v>
      </c>
      <c r="D9" s="113">
        <v>14</v>
      </c>
      <c r="E9" s="113">
        <v>39</v>
      </c>
      <c r="F9" s="114">
        <v>162</v>
      </c>
      <c r="G9" s="113">
        <v>201</v>
      </c>
      <c r="H9" s="115">
        <v>0.19</v>
      </c>
    </row>
    <row r="10" spans="1:8" x14ac:dyDescent="0.35">
      <c r="A10" s="116" t="s">
        <v>7</v>
      </c>
      <c r="B10" s="113">
        <v>5</v>
      </c>
      <c r="C10" s="113">
        <v>11</v>
      </c>
      <c r="D10" s="113">
        <v>17</v>
      </c>
      <c r="E10" s="113">
        <v>33</v>
      </c>
      <c r="F10" s="114">
        <v>570</v>
      </c>
      <c r="G10" s="113">
        <v>603</v>
      </c>
      <c r="H10" s="115">
        <v>0.05</v>
      </c>
    </row>
    <row r="11" spans="1:8" x14ac:dyDescent="0.35">
      <c r="A11" s="116" t="s">
        <v>8</v>
      </c>
      <c r="B11" s="113">
        <v>7</v>
      </c>
      <c r="C11" s="113">
        <v>33</v>
      </c>
      <c r="D11" s="113">
        <v>26</v>
      </c>
      <c r="E11" s="113">
        <v>66</v>
      </c>
      <c r="F11" s="114">
        <v>454</v>
      </c>
      <c r="G11" s="113">
        <v>520</v>
      </c>
      <c r="H11" s="115">
        <v>0.13</v>
      </c>
    </row>
    <row r="12" spans="1:8" x14ac:dyDescent="0.35">
      <c r="A12" s="116" t="s">
        <v>9</v>
      </c>
      <c r="B12" s="113">
        <v>6</v>
      </c>
      <c r="C12" s="113">
        <v>32</v>
      </c>
      <c r="D12" s="113">
        <v>38</v>
      </c>
      <c r="E12" s="113">
        <v>76</v>
      </c>
      <c r="F12" s="114">
        <v>166</v>
      </c>
      <c r="G12" s="113">
        <v>242</v>
      </c>
      <c r="H12" s="115">
        <v>0.31</v>
      </c>
    </row>
    <row r="13" spans="1:8" x14ac:dyDescent="0.35">
      <c r="A13" s="76" t="s">
        <v>71</v>
      </c>
      <c r="B13" s="77">
        <v>40</v>
      </c>
      <c r="C13" s="77">
        <v>98</v>
      </c>
      <c r="D13" s="77">
        <v>106</v>
      </c>
      <c r="E13" s="77">
        <v>244</v>
      </c>
      <c r="F13" s="21">
        <v>1544</v>
      </c>
      <c r="G13" s="78">
        <v>1788</v>
      </c>
      <c r="H13" s="79">
        <v>0.14000000000000001</v>
      </c>
    </row>
    <row r="14" spans="1:8" x14ac:dyDescent="0.35">
      <c r="A14" s="116" t="s">
        <v>75</v>
      </c>
      <c r="B14" s="113">
        <v>1</v>
      </c>
      <c r="C14" s="113">
        <v>3</v>
      </c>
      <c r="D14" s="113">
        <v>4</v>
      </c>
      <c r="E14" s="113">
        <v>8</v>
      </c>
      <c r="F14" s="114">
        <v>25</v>
      </c>
      <c r="G14" s="113">
        <v>33</v>
      </c>
      <c r="H14" s="115">
        <v>0.24</v>
      </c>
    </row>
    <row r="15" spans="1:8" x14ac:dyDescent="0.35">
      <c r="A15" s="116" t="s">
        <v>10</v>
      </c>
      <c r="B15" s="113">
        <v>2</v>
      </c>
      <c r="C15" s="113">
        <v>7</v>
      </c>
      <c r="D15" s="113">
        <v>9</v>
      </c>
      <c r="E15" s="113">
        <v>18</v>
      </c>
      <c r="F15" s="114">
        <v>276</v>
      </c>
      <c r="G15" s="113">
        <v>294</v>
      </c>
      <c r="H15" s="115">
        <v>0.06</v>
      </c>
    </row>
    <row r="16" spans="1:8" x14ac:dyDescent="0.35">
      <c r="A16" s="116" t="s">
        <v>11</v>
      </c>
      <c r="B16" s="113">
        <v>1</v>
      </c>
      <c r="C16" s="113">
        <v>8</v>
      </c>
      <c r="D16" s="113">
        <v>9</v>
      </c>
      <c r="E16" s="113">
        <v>18</v>
      </c>
      <c r="F16" s="114">
        <v>72</v>
      </c>
      <c r="G16" s="113">
        <v>90</v>
      </c>
      <c r="H16" s="115">
        <v>0.2</v>
      </c>
    </row>
    <row r="17" spans="1:8" x14ac:dyDescent="0.35">
      <c r="A17" s="116" t="s">
        <v>12</v>
      </c>
      <c r="B17" s="113">
        <v>127</v>
      </c>
      <c r="C17" s="113">
        <v>361</v>
      </c>
      <c r="D17" s="113">
        <v>451</v>
      </c>
      <c r="E17" s="113">
        <v>939</v>
      </c>
      <c r="F17" s="117">
        <v>12432</v>
      </c>
      <c r="G17" s="118">
        <v>13371</v>
      </c>
      <c r="H17" s="115">
        <v>7.0000000000000007E-2</v>
      </c>
    </row>
    <row r="18" spans="1:8" x14ac:dyDescent="0.35">
      <c r="A18" s="80" t="s">
        <v>72</v>
      </c>
      <c r="B18" s="12">
        <v>131</v>
      </c>
      <c r="C18" s="12">
        <v>379</v>
      </c>
      <c r="D18" s="12">
        <v>473</v>
      </c>
      <c r="E18" s="12">
        <v>983</v>
      </c>
      <c r="F18" s="22">
        <v>12805</v>
      </c>
      <c r="G18" s="13">
        <v>13788</v>
      </c>
      <c r="H18" s="81">
        <v>7.0000000000000007E-2</v>
      </c>
    </row>
    <row r="19" spans="1:8" x14ac:dyDescent="0.35">
      <c r="A19" s="82" t="s">
        <v>92</v>
      </c>
      <c r="B19" s="8">
        <v>171</v>
      </c>
      <c r="C19" s="8">
        <v>477</v>
      </c>
      <c r="D19" s="8">
        <v>579</v>
      </c>
      <c r="E19" s="14">
        <v>1227</v>
      </c>
      <c r="F19" s="23">
        <v>14349</v>
      </c>
      <c r="G19" s="15">
        <v>15576</v>
      </c>
      <c r="H19" s="83"/>
    </row>
    <row r="20" spans="1:8" ht="49.5" customHeight="1" x14ac:dyDescent="0.35">
      <c r="A20" s="84" t="s">
        <v>93</v>
      </c>
      <c r="B20" s="16">
        <v>0.14000000000000001</v>
      </c>
      <c r="C20" s="16">
        <v>0.39</v>
      </c>
      <c r="D20" s="16">
        <v>0.47</v>
      </c>
      <c r="E20" s="17">
        <v>1</v>
      </c>
      <c r="F20" s="85"/>
      <c r="G20" s="85"/>
      <c r="H20" s="85"/>
    </row>
    <row r="21" spans="1:8" ht="40" customHeight="1" x14ac:dyDescent="0.35">
      <c r="A21" s="143" t="s">
        <v>108</v>
      </c>
      <c r="B21" s="143"/>
      <c r="C21" s="143"/>
      <c r="D21" s="143"/>
      <c r="E21" s="143"/>
      <c r="F21" s="143"/>
      <c r="G21" s="143"/>
      <c r="H21" s="143"/>
    </row>
    <row r="22" spans="1:8" ht="28.5" customHeight="1" x14ac:dyDescent="0.35">
      <c r="A22" s="137" t="s">
        <v>110</v>
      </c>
      <c r="B22" s="137"/>
      <c r="C22" s="137"/>
      <c r="D22" s="137"/>
      <c r="E22" s="137"/>
      <c r="F22" s="137"/>
      <c r="G22" s="137"/>
      <c r="H22" s="137"/>
    </row>
    <row r="23" spans="1:8" ht="14.5" customHeight="1" x14ac:dyDescent="0.35">
      <c r="A23" s="137" t="s">
        <v>94</v>
      </c>
      <c r="B23" s="137"/>
      <c r="C23" s="137"/>
      <c r="D23" s="137"/>
      <c r="E23" s="137"/>
      <c r="F23" s="137"/>
      <c r="G23" s="137"/>
      <c r="H23" s="137"/>
    </row>
    <row r="24" spans="1:8" x14ac:dyDescent="0.35">
      <c r="A24" s="136" t="s">
        <v>73</v>
      </c>
      <c r="B24" s="136"/>
      <c r="C24" s="136"/>
      <c r="D24" s="136"/>
      <c r="E24" s="136"/>
      <c r="F24" s="136"/>
      <c r="G24" s="136"/>
      <c r="H24" s="136"/>
    </row>
    <row r="25" spans="1:8" ht="27" customHeight="1" x14ac:dyDescent="0.35">
      <c r="A25" s="133" t="s">
        <v>109</v>
      </c>
      <c r="B25" s="133"/>
      <c r="C25" s="133"/>
      <c r="D25" s="133"/>
      <c r="E25" s="133"/>
      <c r="F25" s="133"/>
      <c r="G25" s="133"/>
      <c r="H25" s="133"/>
    </row>
    <row r="27" spans="1:8" ht="50.5" customHeight="1" x14ac:dyDescent="0.35">
      <c r="A27" s="133" t="s">
        <v>99</v>
      </c>
      <c r="B27" s="133"/>
      <c r="C27" s="133"/>
      <c r="D27" s="133"/>
      <c r="E27" s="133"/>
      <c r="F27" s="133"/>
      <c r="G27" s="133"/>
      <c r="H27" s="133"/>
    </row>
    <row r="29" spans="1:8" x14ac:dyDescent="0.35">
      <c r="A29" s="68" t="s">
        <v>85</v>
      </c>
    </row>
  </sheetData>
  <mergeCells count="12">
    <mergeCell ref="A27:H27"/>
    <mergeCell ref="A5:H5"/>
    <mergeCell ref="A25:H25"/>
    <mergeCell ref="A24:H24"/>
    <mergeCell ref="A23:H23"/>
    <mergeCell ref="A6:A7"/>
    <mergeCell ref="B6:E6"/>
    <mergeCell ref="F6:F7"/>
    <mergeCell ref="G6:G7"/>
    <mergeCell ref="H6:H7"/>
    <mergeCell ref="A21:H21"/>
    <mergeCell ref="A22:H22"/>
  </mergeCells>
  <hyperlinks>
    <hyperlink ref="A1" location="Index!A1" display="Return to Index Page" xr:uid="{9F7C2370-6FDB-4909-BADD-FCD8BFED1CF7}"/>
    <hyperlink ref="A29" location="Index!A1" display="Return to Index Page" xr:uid="{7E8B30A9-3209-4D11-88C5-4E5B32428BF7}"/>
  </hyperlinks>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70350-4349-4633-A12F-BA8730315E03}">
  <dimension ref="A1:F27"/>
  <sheetViews>
    <sheetView workbookViewId="0"/>
  </sheetViews>
  <sheetFormatPr defaultColWidth="9.1796875" defaultRowHeight="14.5" x14ac:dyDescent="0.35"/>
  <cols>
    <col min="1" max="1" width="27.26953125" customWidth="1"/>
    <col min="2" max="4" width="21.1796875" style="24" customWidth="1"/>
    <col min="5" max="5" width="17.7265625" style="24" customWidth="1"/>
  </cols>
  <sheetData>
    <row r="1" spans="1:5" x14ac:dyDescent="0.35">
      <c r="A1" s="68" t="s">
        <v>85</v>
      </c>
    </row>
    <row r="3" spans="1:5" s="108" customFormat="1" x14ac:dyDescent="0.35">
      <c r="A3" s="107" t="s">
        <v>91</v>
      </c>
    </row>
    <row r="4" spans="1:5" s="110" customFormat="1" x14ac:dyDescent="0.35">
      <c r="A4" s="109"/>
    </row>
    <row r="5" spans="1:5" ht="32.5" customHeight="1" x14ac:dyDescent="0.35">
      <c r="A5" s="144" t="s">
        <v>78</v>
      </c>
      <c r="B5" s="145"/>
      <c r="C5" s="145"/>
      <c r="D5" s="145"/>
      <c r="E5" s="145"/>
    </row>
    <row r="6" spans="1:5" x14ac:dyDescent="0.35">
      <c r="A6" s="146" t="s">
        <v>13</v>
      </c>
      <c r="B6" s="148" t="s">
        <v>0</v>
      </c>
      <c r="C6" s="148"/>
      <c r="D6" s="148"/>
      <c r="E6" s="148"/>
    </row>
    <row r="7" spans="1:5" x14ac:dyDescent="0.35">
      <c r="A7" s="147"/>
      <c r="B7" s="25" t="s">
        <v>1</v>
      </c>
      <c r="C7" s="25" t="s">
        <v>2</v>
      </c>
      <c r="D7" s="25" t="s">
        <v>3</v>
      </c>
      <c r="E7" s="86" t="s">
        <v>4</v>
      </c>
    </row>
    <row r="8" spans="1:5" x14ac:dyDescent="0.35">
      <c r="A8" s="74" t="s">
        <v>5</v>
      </c>
      <c r="B8" s="75">
        <v>1</v>
      </c>
      <c r="C8" s="75">
        <v>3</v>
      </c>
      <c r="D8" s="75">
        <v>1</v>
      </c>
      <c r="E8" s="43">
        <v>5</v>
      </c>
    </row>
    <row r="9" spans="1:5" x14ac:dyDescent="0.35">
      <c r="A9" s="74" t="s">
        <v>6</v>
      </c>
      <c r="B9" s="75">
        <v>6</v>
      </c>
      <c r="C9" s="75">
        <v>5</v>
      </c>
      <c r="D9" s="75">
        <v>1</v>
      </c>
      <c r="E9" s="43">
        <v>12</v>
      </c>
    </row>
    <row r="10" spans="1:5" x14ac:dyDescent="0.35">
      <c r="A10" s="74" t="s">
        <v>7</v>
      </c>
      <c r="B10" s="75">
        <v>1</v>
      </c>
      <c r="C10" s="75">
        <v>0</v>
      </c>
      <c r="D10" s="75">
        <v>0</v>
      </c>
      <c r="E10" s="43">
        <v>1</v>
      </c>
    </row>
    <row r="11" spans="1:5" x14ac:dyDescent="0.35">
      <c r="A11" s="74" t="s">
        <v>8</v>
      </c>
      <c r="B11" s="75">
        <v>0</v>
      </c>
      <c r="C11" s="75">
        <v>4</v>
      </c>
      <c r="D11" s="75">
        <v>5</v>
      </c>
      <c r="E11" s="43">
        <v>9</v>
      </c>
    </row>
    <row r="12" spans="1:5" x14ac:dyDescent="0.35">
      <c r="A12" s="74" t="s">
        <v>9</v>
      </c>
      <c r="B12" s="75">
        <v>0</v>
      </c>
      <c r="C12" s="75">
        <v>2</v>
      </c>
      <c r="D12" s="75">
        <v>2</v>
      </c>
      <c r="E12" s="43">
        <v>4</v>
      </c>
    </row>
    <row r="13" spans="1:5" x14ac:dyDescent="0.35">
      <c r="A13" s="87" t="s">
        <v>71</v>
      </c>
      <c r="B13" s="27">
        <v>8</v>
      </c>
      <c r="C13" s="27">
        <v>14</v>
      </c>
      <c r="D13" s="27">
        <v>9</v>
      </c>
      <c r="E13" s="88">
        <v>31</v>
      </c>
    </row>
    <row r="14" spans="1:5" x14ac:dyDescent="0.35">
      <c r="A14" s="74" t="s">
        <v>75</v>
      </c>
      <c r="B14" s="75">
        <v>0</v>
      </c>
      <c r="C14" s="75">
        <v>0</v>
      </c>
      <c r="D14" s="75">
        <v>0</v>
      </c>
      <c r="E14" s="43">
        <v>0</v>
      </c>
    </row>
    <row r="15" spans="1:5" x14ac:dyDescent="0.35">
      <c r="A15" s="74" t="s">
        <v>10</v>
      </c>
      <c r="B15" s="75">
        <v>1</v>
      </c>
      <c r="C15" s="75">
        <v>0</v>
      </c>
      <c r="D15" s="75">
        <v>0</v>
      </c>
      <c r="E15" s="43">
        <v>1</v>
      </c>
    </row>
    <row r="16" spans="1:5" x14ac:dyDescent="0.35">
      <c r="A16" s="74" t="s">
        <v>11</v>
      </c>
      <c r="B16" s="75">
        <v>0</v>
      </c>
      <c r="C16" s="75">
        <v>0</v>
      </c>
      <c r="D16" s="75">
        <v>0</v>
      </c>
      <c r="E16" s="43">
        <v>0</v>
      </c>
    </row>
    <row r="17" spans="1:6" x14ac:dyDescent="0.35">
      <c r="A17" s="74" t="s">
        <v>12</v>
      </c>
      <c r="B17" s="75">
        <v>36</v>
      </c>
      <c r="C17" s="75">
        <v>25</v>
      </c>
      <c r="D17" s="75">
        <v>6</v>
      </c>
      <c r="E17" s="43">
        <v>67</v>
      </c>
    </row>
    <row r="18" spans="1:6" x14ac:dyDescent="0.35">
      <c r="A18" s="89" t="s">
        <v>72</v>
      </c>
      <c r="B18" s="90">
        <v>37</v>
      </c>
      <c r="C18" s="90">
        <v>25</v>
      </c>
      <c r="D18" s="90">
        <v>6</v>
      </c>
      <c r="E18" s="91">
        <v>68</v>
      </c>
    </row>
    <row r="19" spans="1:6" x14ac:dyDescent="0.35">
      <c r="A19" s="92" t="s">
        <v>131</v>
      </c>
      <c r="B19" s="26">
        <v>45</v>
      </c>
      <c r="C19" s="26">
        <v>39</v>
      </c>
      <c r="D19" s="26">
        <v>15</v>
      </c>
      <c r="E19" s="93">
        <v>99</v>
      </c>
    </row>
    <row r="20" spans="1:6" ht="32.5" customHeight="1" x14ac:dyDescent="0.35">
      <c r="A20" s="94" t="s">
        <v>93</v>
      </c>
      <c r="B20" s="28">
        <v>0.45</v>
      </c>
      <c r="C20" s="28">
        <v>0.39</v>
      </c>
      <c r="D20" s="28">
        <v>0.15</v>
      </c>
      <c r="E20" s="95">
        <v>1</v>
      </c>
    </row>
    <row r="21" spans="1:6" ht="23.5" customHeight="1" x14ac:dyDescent="0.35">
      <c r="A21" s="149" t="s">
        <v>106</v>
      </c>
      <c r="B21" s="150"/>
      <c r="C21" s="150"/>
      <c r="D21" s="150"/>
      <c r="E21" s="150"/>
    </row>
    <row r="22" spans="1:6" x14ac:dyDescent="0.35">
      <c r="A22" s="149" t="s">
        <v>73</v>
      </c>
      <c r="B22" s="150"/>
      <c r="C22" s="150"/>
      <c r="D22" s="150"/>
      <c r="E22" s="150"/>
    </row>
    <row r="23" spans="1:6" ht="25" customHeight="1" x14ac:dyDescent="0.35">
      <c r="A23" s="133" t="s">
        <v>105</v>
      </c>
      <c r="B23" s="133"/>
      <c r="C23" s="133"/>
      <c r="D23" s="133"/>
      <c r="E23" s="133"/>
    </row>
    <row r="25" spans="1:6" ht="51.65" customHeight="1" x14ac:dyDescent="0.35">
      <c r="A25" s="133" t="s">
        <v>99</v>
      </c>
      <c r="B25" s="133"/>
      <c r="C25" s="133"/>
      <c r="D25" s="133"/>
      <c r="E25" s="133"/>
      <c r="F25" s="70"/>
    </row>
    <row r="26" spans="1:6" x14ac:dyDescent="0.35">
      <c r="B26"/>
      <c r="C26"/>
      <c r="D26"/>
      <c r="E26"/>
    </row>
    <row r="27" spans="1:6" x14ac:dyDescent="0.35">
      <c r="A27" s="68" t="s">
        <v>85</v>
      </c>
    </row>
  </sheetData>
  <mergeCells count="7">
    <mergeCell ref="A25:E25"/>
    <mergeCell ref="A23:E23"/>
    <mergeCell ref="A5:E5"/>
    <mergeCell ref="A6:A7"/>
    <mergeCell ref="B6:E6"/>
    <mergeCell ref="A21:E21"/>
    <mergeCell ref="A22:E22"/>
  </mergeCells>
  <hyperlinks>
    <hyperlink ref="A27" location="Index!A1" display="Return to Index Page" xr:uid="{D82DE85B-378B-471F-B5E6-C170D382B29A}"/>
    <hyperlink ref="A1" location="Index!A1" display="Return to Index Page" xr:uid="{6C854A95-0E27-4303-9473-3E2FC04DEB7F}"/>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6074-0AAD-4997-9836-89ED5739A9B2}">
  <dimension ref="A1:G39"/>
  <sheetViews>
    <sheetView workbookViewId="0"/>
  </sheetViews>
  <sheetFormatPr defaultColWidth="9.1796875" defaultRowHeight="14.5" x14ac:dyDescent="0.35"/>
  <cols>
    <col min="1" max="1" width="42.453125" customWidth="1"/>
    <col min="2" max="4" width="20.1796875" customWidth="1"/>
    <col min="5" max="5" width="15.1796875" customWidth="1"/>
    <col min="6" max="7" width="20.1796875" customWidth="1"/>
  </cols>
  <sheetData>
    <row r="1" spans="1:7" x14ac:dyDescent="0.35">
      <c r="A1" s="68" t="s">
        <v>85</v>
      </c>
    </row>
    <row r="3" spans="1:7" s="108" customFormat="1" x14ac:dyDescent="0.35">
      <c r="A3" s="107" t="s">
        <v>91</v>
      </c>
    </row>
    <row r="4" spans="1:7" s="110" customFormat="1" x14ac:dyDescent="0.35">
      <c r="A4" s="109"/>
    </row>
    <row r="5" spans="1:7" x14ac:dyDescent="0.35">
      <c r="A5" s="144" t="s">
        <v>111</v>
      </c>
      <c r="B5" s="145"/>
      <c r="C5" s="145"/>
      <c r="D5" s="145"/>
      <c r="E5" s="145"/>
      <c r="F5" s="145"/>
      <c r="G5" s="145"/>
    </row>
    <row r="6" spans="1:7" ht="62.25" customHeight="1" x14ac:dyDescent="0.35">
      <c r="A6" s="153" t="s">
        <v>14</v>
      </c>
      <c r="B6" s="155" t="s">
        <v>101</v>
      </c>
      <c r="C6" s="155"/>
      <c r="D6" s="155"/>
      <c r="E6" s="156"/>
      <c r="F6" s="157" t="s">
        <v>100</v>
      </c>
      <c r="G6" s="157" t="s">
        <v>81</v>
      </c>
    </row>
    <row r="7" spans="1:7" ht="27.65" customHeight="1" x14ac:dyDescent="0.35">
      <c r="A7" s="154"/>
      <c r="B7" s="29" t="s">
        <v>47</v>
      </c>
      <c r="C7" s="30" t="s">
        <v>48</v>
      </c>
      <c r="D7" s="30" t="s">
        <v>49</v>
      </c>
      <c r="E7" s="31" t="s">
        <v>4</v>
      </c>
      <c r="F7" s="158"/>
      <c r="G7" s="158"/>
    </row>
    <row r="8" spans="1:7" x14ac:dyDescent="0.35">
      <c r="A8" s="35" t="s">
        <v>68</v>
      </c>
      <c r="B8" s="71"/>
      <c r="C8" s="71"/>
      <c r="D8" s="71"/>
      <c r="E8" s="71"/>
      <c r="F8" s="71"/>
      <c r="G8" s="71"/>
    </row>
    <row r="9" spans="1:7" x14ac:dyDescent="0.35">
      <c r="A9" s="96" t="s">
        <v>18</v>
      </c>
      <c r="B9" s="97">
        <v>144</v>
      </c>
      <c r="C9" s="97">
        <v>26</v>
      </c>
      <c r="D9" s="97">
        <v>10</v>
      </c>
      <c r="E9" s="32">
        <v>180</v>
      </c>
      <c r="F9" s="33">
        <v>0.74</v>
      </c>
      <c r="G9" s="33">
        <v>0.14000000000000001</v>
      </c>
    </row>
    <row r="10" spans="1:7" x14ac:dyDescent="0.35">
      <c r="A10" s="96" t="s">
        <v>19</v>
      </c>
      <c r="B10" s="97">
        <v>85</v>
      </c>
      <c r="C10" s="97">
        <v>52</v>
      </c>
      <c r="D10" s="97">
        <v>13</v>
      </c>
      <c r="E10" s="32">
        <v>150</v>
      </c>
      <c r="F10" s="33">
        <v>0.61</v>
      </c>
      <c r="G10" s="33">
        <v>0.12</v>
      </c>
    </row>
    <row r="11" spans="1:7" x14ac:dyDescent="0.35">
      <c r="A11" s="96" t="s">
        <v>20</v>
      </c>
      <c r="B11" s="97">
        <v>68</v>
      </c>
      <c r="C11" s="97">
        <v>49</v>
      </c>
      <c r="D11" s="97">
        <v>28</v>
      </c>
      <c r="E11" s="32">
        <v>145</v>
      </c>
      <c r="F11" s="33">
        <v>0.59</v>
      </c>
      <c r="G11" s="33">
        <v>0.11</v>
      </c>
    </row>
    <row r="12" spans="1:7" x14ac:dyDescent="0.35">
      <c r="A12" s="96" t="s">
        <v>21</v>
      </c>
      <c r="B12" s="97">
        <v>79</v>
      </c>
      <c r="C12" s="97">
        <v>49</v>
      </c>
      <c r="D12" s="97">
        <v>17</v>
      </c>
      <c r="E12" s="32">
        <v>145</v>
      </c>
      <c r="F12" s="33">
        <v>0.59</v>
      </c>
      <c r="G12" s="33">
        <v>0.11</v>
      </c>
    </row>
    <row r="13" spans="1:7" x14ac:dyDescent="0.35">
      <c r="A13" s="96" t="s">
        <v>22</v>
      </c>
      <c r="B13" s="97">
        <v>56</v>
      </c>
      <c r="C13" s="97">
        <v>68</v>
      </c>
      <c r="D13" s="97">
        <v>16</v>
      </c>
      <c r="E13" s="32">
        <v>140</v>
      </c>
      <c r="F13" s="33">
        <v>0.56999999999999995</v>
      </c>
      <c r="G13" s="33">
        <v>0.11</v>
      </c>
    </row>
    <row r="14" spans="1:7" x14ac:dyDescent="0.35">
      <c r="A14" s="96" t="s">
        <v>23</v>
      </c>
      <c r="B14" s="97">
        <v>52</v>
      </c>
      <c r="C14" s="97">
        <v>54</v>
      </c>
      <c r="D14" s="97">
        <v>21</v>
      </c>
      <c r="E14" s="32">
        <v>127</v>
      </c>
      <c r="F14" s="33">
        <v>0.52</v>
      </c>
      <c r="G14" s="33">
        <v>0.1</v>
      </c>
    </row>
    <row r="15" spans="1:7" x14ac:dyDescent="0.35">
      <c r="A15" s="96" t="s">
        <v>24</v>
      </c>
      <c r="B15" s="97">
        <v>57</v>
      </c>
      <c r="C15" s="97">
        <v>44</v>
      </c>
      <c r="D15" s="97">
        <v>17</v>
      </c>
      <c r="E15" s="32">
        <v>118</v>
      </c>
      <c r="F15" s="33">
        <v>0.48</v>
      </c>
      <c r="G15" s="33">
        <v>0.09</v>
      </c>
    </row>
    <row r="16" spans="1:7" x14ac:dyDescent="0.35">
      <c r="A16" s="96" t="s">
        <v>25</v>
      </c>
      <c r="B16" s="97">
        <v>28</v>
      </c>
      <c r="C16" s="97">
        <v>41</v>
      </c>
      <c r="D16" s="97">
        <v>9</v>
      </c>
      <c r="E16" s="32">
        <v>78</v>
      </c>
      <c r="F16" s="33">
        <v>0.32</v>
      </c>
      <c r="G16" s="33">
        <v>0.06</v>
      </c>
    </row>
    <row r="17" spans="1:7" x14ac:dyDescent="0.35">
      <c r="A17" s="96" t="s">
        <v>26</v>
      </c>
      <c r="B17" s="97">
        <v>25</v>
      </c>
      <c r="C17" s="97">
        <v>20</v>
      </c>
      <c r="D17" s="97">
        <v>28</v>
      </c>
      <c r="E17" s="32">
        <v>73</v>
      </c>
      <c r="F17" s="33">
        <v>0.3</v>
      </c>
      <c r="G17" s="33">
        <v>0.06</v>
      </c>
    </row>
    <row r="18" spans="1:7" x14ac:dyDescent="0.35">
      <c r="A18" s="96" t="s">
        <v>27</v>
      </c>
      <c r="B18" s="97">
        <v>41</v>
      </c>
      <c r="C18" s="97">
        <v>23</v>
      </c>
      <c r="D18" s="97">
        <v>10</v>
      </c>
      <c r="E18" s="32">
        <v>74</v>
      </c>
      <c r="F18" s="33">
        <v>0.3</v>
      </c>
      <c r="G18" s="33">
        <v>0.06</v>
      </c>
    </row>
    <row r="19" spans="1:7" x14ac:dyDescent="0.35">
      <c r="A19" s="96" t="s">
        <v>28</v>
      </c>
      <c r="B19" s="97">
        <v>22</v>
      </c>
      <c r="C19" s="97">
        <v>23</v>
      </c>
      <c r="D19" s="97">
        <v>13</v>
      </c>
      <c r="E19" s="34">
        <v>58</v>
      </c>
      <c r="F19" s="33">
        <v>0.24</v>
      </c>
      <c r="G19" s="33">
        <v>0.05</v>
      </c>
    </row>
    <row r="20" spans="1:7" x14ac:dyDescent="0.35">
      <c r="A20" s="35" t="s">
        <v>69</v>
      </c>
      <c r="B20" s="35"/>
      <c r="C20" s="35"/>
      <c r="D20" s="35"/>
      <c r="E20" s="35"/>
      <c r="F20" s="36"/>
      <c r="G20" s="36"/>
    </row>
    <row r="21" spans="1:7" x14ac:dyDescent="0.35">
      <c r="A21" s="96" t="s">
        <v>21</v>
      </c>
      <c r="B21" s="75">
        <v>485</v>
      </c>
      <c r="C21" s="75">
        <v>152</v>
      </c>
      <c r="D21" s="75">
        <v>81</v>
      </c>
      <c r="E21" s="37">
        <v>711</v>
      </c>
      <c r="F21" s="33">
        <v>0.72</v>
      </c>
      <c r="G21" s="33">
        <v>0.15</v>
      </c>
    </row>
    <row r="22" spans="1:7" x14ac:dyDescent="0.35">
      <c r="A22" s="96" t="s">
        <v>19</v>
      </c>
      <c r="B22" s="75">
        <v>391</v>
      </c>
      <c r="C22" s="75">
        <v>250</v>
      </c>
      <c r="D22" s="75">
        <v>53</v>
      </c>
      <c r="E22" s="37">
        <v>694</v>
      </c>
      <c r="F22" s="33">
        <v>0.71</v>
      </c>
      <c r="G22" s="33">
        <v>0.15</v>
      </c>
    </row>
    <row r="23" spans="1:7" x14ac:dyDescent="0.35">
      <c r="A23" s="96" t="s">
        <v>23</v>
      </c>
      <c r="B23" s="75">
        <v>419</v>
      </c>
      <c r="C23" s="75">
        <v>201</v>
      </c>
      <c r="D23" s="75">
        <v>31</v>
      </c>
      <c r="E23" s="37">
        <v>651</v>
      </c>
      <c r="F23" s="33">
        <v>0.66</v>
      </c>
      <c r="G23" s="33">
        <v>0.14000000000000001</v>
      </c>
    </row>
    <row r="24" spans="1:7" x14ac:dyDescent="0.35">
      <c r="A24" s="96" t="s">
        <v>29</v>
      </c>
      <c r="B24" s="75">
        <v>389</v>
      </c>
      <c r="C24" s="75">
        <v>152</v>
      </c>
      <c r="D24" s="75">
        <v>31</v>
      </c>
      <c r="E24" s="37">
        <v>572</v>
      </c>
      <c r="F24" s="33">
        <v>0.57999999999999996</v>
      </c>
      <c r="G24" s="33">
        <v>0.12</v>
      </c>
    </row>
    <row r="25" spans="1:7" x14ac:dyDescent="0.35">
      <c r="A25" s="96" t="s">
        <v>18</v>
      </c>
      <c r="B25" s="75">
        <v>425</v>
      </c>
      <c r="C25" s="75">
        <v>123</v>
      </c>
      <c r="D25" s="75">
        <v>15</v>
      </c>
      <c r="E25" s="37">
        <v>563</v>
      </c>
      <c r="F25" s="33">
        <v>0.56999999999999995</v>
      </c>
      <c r="G25" s="33">
        <v>0.12</v>
      </c>
    </row>
    <row r="26" spans="1:7" x14ac:dyDescent="0.35">
      <c r="A26" s="96" t="s">
        <v>30</v>
      </c>
      <c r="B26" s="75">
        <v>335</v>
      </c>
      <c r="C26" s="75">
        <v>128</v>
      </c>
      <c r="D26" s="75">
        <v>26</v>
      </c>
      <c r="E26" s="37">
        <v>489</v>
      </c>
      <c r="F26" s="33">
        <v>0.5</v>
      </c>
      <c r="G26" s="33">
        <v>0.1</v>
      </c>
    </row>
    <row r="27" spans="1:7" x14ac:dyDescent="0.35">
      <c r="A27" s="96" t="s">
        <v>22</v>
      </c>
      <c r="B27" s="75">
        <v>251</v>
      </c>
      <c r="C27" s="75">
        <v>136</v>
      </c>
      <c r="D27" s="75">
        <v>15</v>
      </c>
      <c r="E27" s="37">
        <v>402</v>
      </c>
      <c r="F27" s="33">
        <v>0.41</v>
      </c>
      <c r="G27" s="33">
        <v>0.09</v>
      </c>
    </row>
    <row r="28" spans="1:7" x14ac:dyDescent="0.35">
      <c r="A28" s="96" t="s">
        <v>27</v>
      </c>
      <c r="B28" s="75">
        <v>92</v>
      </c>
      <c r="C28" s="75">
        <v>68</v>
      </c>
      <c r="D28" s="75">
        <v>18</v>
      </c>
      <c r="E28" s="37">
        <v>178</v>
      </c>
      <c r="F28" s="33">
        <v>0.18</v>
      </c>
      <c r="G28" s="33">
        <v>0.04</v>
      </c>
    </row>
    <row r="29" spans="1:7" x14ac:dyDescent="0.35">
      <c r="A29" s="96" t="s">
        <v>26</v>
      </c>
      <c r="B29" s="75">
        <v>58</v>
      </c>
      <c r="C29" s="75">
        <v>80</v>
      </c>
      <c r="D29" s="75">
        <v>25</v>
      </c>
      <c r="E29" s="37">
        <v>163</v>
      </c>
      <c r="F29" s="33">
        <v>0.17</v>
      </c>
      <c r="G29" s="33">
        <v>0.03</v>
      </c>
    </row>
    <row r="30" spans="1:7" x14ac:dyDescent="0.35">
      <c r="A30" s="96" t="s">
        <v>24</v>
      </c>
      <c r="B30" s="75">
        <v>49</v>
      </c>
      <c r="C30" s="75">
        <v>71</v>
      </c>
      <c r="D30" s="75">
        <v>28</v>
      </c>
      <c r="E30" s="37">
        <v>148</v>
      </c>
      <c r="F30" s="33">
        <v>0.15</v>
      </c>
      <c r="G30" s="33">
        <v>0.03</v>
      </c>
    </row>
    <row r="31" spans="1:7" x14ac:dyDescent="0.35">
      <c r="A31" s="98" t="s">
        <v>28</v>
      </c>
      <c r="B31" s="9">
        <v>54</v>
      </c>
      <c r="C31" s="9">
        <v>40</v>
      </c>
      <c r="D31" s="9">
        <v>22</v>
      </c>
      <c r="E31" s="38">
        <v>116</v>
      </c>
      <c r="F31" s="39">
        <v>0.12</v>
      </c>
      <c r="G31" s="39">
        <v>0.02</v>
      </c>
    </row>
    <row r="32" spans="1:7" x14ac:dyDescent="0.35">
      <c r="A32" s="151" t="s">
        <v>102</v>
      </c>
      <c r="B32" s="151"/>
      <c r="C32" s="151"/>
      <c r="D32" s="151"/>
      <c r="E32" s="151"/>
      <c r="F32" s="151"/>
      <c r="G32" s="151"/>
    </row>
    <row r="33" spans="1:7" ht="29.25" customHeight="1" x14ac:dyDescent="0.35">
      <c r="A33" s="152" t="s">
        <v>112</v>
      </c>
      <c r="B33" s="152"/>
      <c r="C33" s="152"/>
      <c r="D33" s="152"/>
      <c r="E33" s="152"/>
      <c r="F33" s="152"/>
      <c r="G33" s="152"/>
    </row>
    <row r="34" spans="1:7" ht="27" customHeight="1" x14ac:dyDescent="0.35">
      <c r="A34" s="152" t="s">
        <v>103</v>
      </c>
      <c r="B34" s="152"/>
      <c r="C34" s="152"/>
      <c r="D34" s="152"/>
      <c r="E34" s="152"/>
      <c r="F34" s="152"/>
      <c r="G34" s="152"/>
    </row>
    <row r="35" spans="1:7" ht="26.15" customHeight="1" x14ac:dyDescent="0.35">
      <c r="A35" s="152" t="s">
        <v>104</v>
      </c>
      <c r="B35" s="152"/>
      <c r="C35" s="152"/>
      <c r="D35" s="152"/>
      <c r="E35" s="152"/>
      <c r="F35" s="152"/>
      <c r="G35" s="152"/>
    </row>
    <row r="37" spans="1:7" ht="37" customHeight="1" x14ac:dyDescent="0.35">
      <c r="A37" s="133" t="s">
        <v>99</v>
      </c>
      <c r="B37" s="133"/>
      <c r="C37" s="133"/>
      <c r="D37" s="133"/>
      <c r="E37" s="133"/>
      <c r="F37" s="133"/>
      <c r="G37" s="133"/>
    </row>
    <row r="39" spans="1:7" x14ac:dyDescent="0.35">
      <c r="A39" s="68" t="s">
        <v>85</v>
      </c>
    </row>
  </sheetData>
  <mergeCells count="10">
    <mergeCell ref="A5:G5"/>
    <mergeCell ref="A6:A7"/>
    <mergeCell ref="B6:E6"/>
    <mergeCell ref="F6:F7"/>
    <mergeCell ref="G6:G7"/>
    <mergeCell ref="A37:G37"/>
    <mergeCell ref="A32:G32"/>
    <mergeCell ref="A33:G33"/>
    <mergeCell ref="A34:G34"/>
    <mergeCell ref="A35:G35"/>
  </mergeCells>
  <hyperlinks>
    <hyperlink ref="A39" location="Index!A1" display="Return to Index Page" xr:uid="{6DB89B41-1250-4C48-AEC2-EE83543A499E}"/>
    <hyperlink ref="A1" location="Index!A1" display="Return to Index Page" xr:uid="{3FDB7CC2-7674-4240-BCD9-D557A6D5A406}"/>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A135-84CA-41CF-8BAA-9FA58D40C694}">
  <dimension ref="A1:E22"/>
  <sheetViews>
    <sheetView workbookViewId="0"/>
  </sheetViews>
  <sheetFormatPr defaultColWidth="9.1796875" defaultRowHeight="14.5" x14ac:dyDescent="0.35"/>
  <cols>
    <col min="1" max="1" width="17.26953125" customWidth="1"/>
    <col min="2" max="5" width="15.7265625" customWidth="1"/>
  </cols>
  <sheetData>
    <row r="1" spans="1:5" x14ac:dyDescent="0.35">
      <c r="A1" s="68" t="s">
        <v>85</v>
      </c>
    </row>
    <row r="3" spans="1:5" s="108" customFormat="1" x14ac:dyDescent="0.35">
      <c r="A3" s="107" t="s">
        <v>91</v>
      </c>
    </row>
    <row r="4" spans="1:5" s="110" customFormat="1" x14ac:dyDescent="0.35">
      <c r="A4" s="109"/>
    </row>
    <row r="5" spans="1:5" s="6" customFormat="1" ht="36.65" customHeight="1" x14ac:dyDescent="0.35">
      <c r="A5" s="159" t="s">
        <v>74</v>
      </c>
      <c r="B5" s="160"/>
      <c r="C5" s="160"/>
      <c r="D5" s="160"/>
      <c r="E5" s="160"/>
    </row>
    <row r="6" spans="1:5" ht="29.25" customHeight="1" x14ac:dyDescent="0.35">
      <c r="A6" s="99" t="s">
        <v>50</v>
      </c>
      <c r="B6" s="19" t="s">
        <v>1</v>
      </c>
      <c r="C6" s="19" t="s">
        <v>2</v>
      </c>
      <c r="D6" s="19" t="s">
        <v>3</v>
      </c>
      <c r="E6" s="18" t="s">
        <v>4</v>
      </c>
    </row>
    <row r="7" spans="1:5" x14ac:dyDescent="0.35">
      <c r="A7" s="74" t="s">
        <v>54</v>
      </c>
      <c r="B7">
        <v>1</v>
      </c>
      <c r="C7">
        <v>0</v>
      </c>
      <c r="D7">
        <v>0</v>
      </c>
      <c r="E7" s="100">
        <v>1</v>
      </c>
    </row>
    <row r="8" spans="1:5" x14ac:dyDescent="0.35">
      <c r="A8" s="74" t="s">
        <v>55</v>
      </c>
      <c r="B8">
        <v>22</v>
      </c>
      <c r="C8">
        <v>12</v>
      </c>
      <c r="D8">
        <v>0</v>
      </c>
      <c r="E8" s="100">
        <v>34</v>
      </c>
    </row>
    <row r="9" spans="1:5" x14ac:dyDescent="0.35">
      <c r="A9" s="74" t="s">
        <v>58</v>
      </c>
      <c r="B9">
        <v>0</v>
      </c>
      <c r="C9">
        <v>1</v>
      </c>
      <c r="D9">
        <v>0</v>
      </c>
      <c r="E9" s="100">
        <v>1</v>
      </c>
    </row>
    <row r="10" spans="1:5" x14ac:dyDescent="0.35">
      <c r="A10" s="74" t="s">
        <v>59</v>
      </c>
      <c r="B10">
        <v>6</v>
      </c>
      <c r="C10">
        <v>10</v>
      </c>
      <c r="D10">
        <v>0</v>
      </c>
      <c r="E10" s="100">
        <v>16</v>
      </c>
    </row>
    <row r="11" spans="1:5" x14ac:dyDescent="0.35">
      <c r="A11" s="74" t="s">
        <v>60</v>
      </c>
      <c r="B11">
        <v>3</v>
      </c>
      <c r="C11">
        <v>14</v>
      </c>
      <c r="D11">
        <v>0</v>
      </c>
      <c r="E11" s="100">
        <v>7</v>
      </c>
    </row>
    <row r="12" spans="1:5" x14ac:dyDescent="0.35">
      <c r="A12" s="74" t="s">
        <v>61</v>
      </c>
      <c r="B12">
        <v>2</v>
      </c>
      <c r="C12">
        <v>0</v>
      </c>
      <c r="D12">
        <v>1</v>
      </c>
      <c r="E12" s="100">
        <v>3</v>
      </c>
    </row>
    <row r="13" spans="1:5" x14ac:dyDescent="0.35">
      <c r="A13" s="74" t="s">
        <v>62</v>
      </c>
      <c r="B13">
        <v>7</v>
      </c>
      <c r="C13">
        <v>4</v>
      </c>
      <c r="D13">
        <v>0</v>
      </c>
      <c r="E13" s="100">
        <v>11</v>
      </c>
    </row>
    <row r="14" spans="1:5" x14ac:dyDescent="0.35">
      <c r="A14" s="74" t="s">
        <v>63</v>
      </c>
      <c r="B14">
        <v>3</v>
      </c>
      <c r="C14">
        <v>8</v>
      </c>
      <c r="D14">
        <v>0</v>
      </c>
      <c r="E14" s="100">
        <v>10</v>
      </c>
    </row>
    <row r="15" spans="1:5" x14ac:dyDescent="0.35">
      <c r="A15" s="82" t="s">
        <v>70</v>
      </c>
      <c r="B15" s="7">
        <v>33</v>
      </c>
      <c r="C15" s="7">
        <v>23</v>
      </c>
      <c r="D15" s="7">
        <v>1</v>
      </c>
      <c r="E15" s="101">
        <v>57</v>
      </c>
    </row>
    <row r="16" spans="1:5" ht="27.65" customHeight="1" x14ac:dyDescent="0.35">
      <c r="A16" s="161" t="s">
        <v>113</v>
      </c>
      <c r="B16" s="162"/>
      <c r="C16" s="162"/>
      <c r="D16" s="162"/>
      <c r="E16" s="162"/>
    </row>
    <row r="17" spans="1:5" ht="27.65" customHeight="1" x14ac:dyDescent="0.35">
      <c r="A17" s="136" t="s">
        <v>88</v>
      </c>
      <c r="B17" s="133"/>
      <c r="C17" s="133"/>
      <c r="D17" s="133"/>
      <c r="E17" s="133"/>
    </row>
    <row r="18" spans="1:5" ht="24.65" customHeight="1" x14ac:dyDescent="0.35">
      <c r="A18" s="136" t="s">
        <v>114</v>
      </c>
      <c r="B18" s="133"/>
      <c r="C18" s="133"/>
      <c r="D18" s="133"/>
      <c r="E18" s="133"/>
    </row>
    <row r="20" spans="1:5" ht="74.150000000000006" customHeight="1" x14ac:dyDescent="0.35">
      <c r="A20" s="133" t="s">
        <v>99</v>
      </c>
      <c r="B20" s="133"/>
      <c r="C20" s="133"/>
      <c r="D20" s="133"/>
      <c r="E20" s="133"/>
    </row>
    <row r="22" spans="1:5" x14ac:dyDescent="0.35">
      <c r="A22" s="68" t="s">
        <v>85</v>
      </c>
    </row>
  </sheetData>
  <mergeCells count="5">
    <mergeCell ref="A5:E5"/>
    <mergeCell ref="A16:E16"/>
    <mergeCell ref="A18:E18"/>
    <mergeCell ref="A17:E17"/>
    <mergeCell ref="A20:E20"/>
  </mergeCells>
  <hyperlinks>
    <hyperlink ref="A22" location="Index!A1" display="Return to Index Page" xr:uid="{E0A17B28-DF32-479D-944D-C914A8494620}"/>
    <hyperlink ref="A1" location="Index!A1" display="Return to Index Page" xr:uid="{DC73387E-C93F-423D-A160-AFA47DE9105D}"/>
  </hyperlinks>
  <pageMargins left="0.7" right="0.7" top="0.75" bottom="0.75" header="0.3" footer="0.3"/>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B002-5692-47BB-899E-E3801DDDD3B8}">
  <dimension ref="A1:D28"/>
  <sheetViews>
    <sheetView workbookViewId="0"/>
  </sheetViews>
  <sheetFormatPr defaultRowHeight="14.5" x14ac:dyDescent="0.35"/>
  <cols>
    <col min="1" max="1" width="23" customWidth="1"/>
    <col min="2" max="4" width="17.453125" customWidth="1"/>
  </cols>
  <sheetData>
    <row r="1" spans="1:4" x14ac:dyDescent="0.35">
      <c r="A1" s="68" t="s">
        <v>85</v>
      </c>
    </row>
    <row r="3" spans="1:4" s="108" customFormat="1" x14ac:dyDescent="0.35">
      <c r="A3" s="107" t="s">
        <v>91</v>
      </c>
    </row>
    <row r="4" spans="1:4" s="110" customFormat="1" x14ac:dyDescent="0.35">
      <c r="A4" s="109"/>
    </row>
    <row r="5" spans="1:4" s="6" customFormat="1" ht="36" customHeight="1" x14ac:dyDescent="0.35">
      <c r="A5" s="159" t="s">
        <v>115</v>
      </c>
      <c r="B5" s="164"/>
      <c r="C5" s="164"/>
      <c r="D5" s="164"/>
    </row>
    <row r="6" spans="1:4" ht="58" x14ac:dyDescent="0.35">
      <c r="A6" s="102" t="s">
        <v>31</v>
      </c>
      <c r="B6" s="42" t="s">
        <v>32</v>
      </c>
      <c r="C6" s="41" t="s">
        <v>82</v>
      </c>
      <c r="D6" s="41" t="s">
        <v>80</v>
      </c>
    </row>
    <row r="7" spans="1:4" ht="17.149999999999999" customHeight="1" x14ac:dyDescent="0.35">
      <c r="A7" s="74" t="s">
        <v>33</v>
      </c>
      <c r="B7" s="43">
        <v>57</v>
      </c>
      <c r="C7" s="44">
        <v>1</v>
      </c>
      <c r="D7" s="44">
        <v>0.08</v>
      </c>
    </row>
    <row r="8" spans="1:4" ht="14.5" customHeight="1" x14ac:dyDescent="0.35">
      <c r="A8" s="74" t="s">
        <v>34</v>
      </c>
      <c r="B8" s="43">
        <v>56</v>
      </c>
      <c r="C8" s="44">
        <v>0.98</v>
      </c>
      <c r="D8" s="44">
        <v>0.08</v>
      </c>
    </row>
    <row r="9" spans="1:4" ht="14.5" customHeight="1" x14ac:dyDescent="0.35">
      <c r="A9" s="74" t="s">
        <v>35</v>
      </c>
      <c r="B9" s="43">
        <v>54</v>
      </c>
      <c r="C9" s="44">
        <v>0.95</v>
      </c>
      <c r="D9" s="44">
        <v>0.08</v>
      </c>
    </row>
    <row r="10" spans="1:4" ht="14.5" customHeight="1" x14ac:dyDescent="0.35">
      <c r="A10" s="74" t="s">
        <v>36</v>
      </c>
      <c r="B10" s="43">
        <v>54</v>
      </c>
      <c r="C10" s="44">
        <v>0.95</v>
      </c>
      <c r="D10" s="44">
        <v>0.08</v>
      </c>
    </row>
    <row r="11" spans="1:4" ht="14.5" customHeight="1" x14ac:dyDescent="0.35">
      <c r="A11" s="74" t="s">
        <v>37</v>
      </c>
      <c r="B11" s="43">
        <v>53</v>
      </c>
      <c r="C11" s="44">
        <v>0.93</v>
      </c>
      <c r="D11" s="44">
        <v>0.08</v>
      </c>
    </row>
    <row r="12" spans="1:4" ht="14.5" customHeight="1" x14ac:dyDescent="0.35">
      <c r="A12" s="74" t="s">
        <v>38</v>
      </c>
      <c r="B12" s="43">
        <v>53</v>
      </c>
      <c r="C12" s="44">
        <v>0.93</v>
      </c>
      <c r="D12" s="44">
        <v>0.08</v>
      </c>
    </row>
    <row r="13" spans="1:4" ht="14.5" customHeight="1" x14ac:dyDescent="0.35">
      <c r="A13" s="74" t="s">
        <v>39</v>
      </c>
      <c r="B13" s="43">
        <v>48</v>
      </c>
      <c r="C13" s="44">
        <v>0.84</v>
      </c>
      <c r="D13" s="44">
        <v>7.0000000000000007E-2</v>
      </c>
    </row>
    <row r="14" spans="1:4" ht="14.5" customHeight="1" x14ac:dyDescent="0.35">
      <c r="A14" s="74" t="s">
        <v>40</v>
      </c>
      <c r="B14" s="43">
        <v>47</v>
      </c>
      <c r="C14" s="44">
        <v>0.82</v>
      </c>
      <c r="D14" s="44">
        <v>7.0000000000000007E-2</v>
      </c>
    </row>
    <row r="15" spans="1:4" ht="14.5" customHeight="1" x14ac:dyDescent="0.35">
      <c r="A15" s="74" t="s">
        <v>41</v>
      </c>
      <c r="B15" s="43">
        <v>45</v>
      </c>
      <c r="C15" s="44">
        <v>0.79</v>
      </c>
      <c r="D15" s="44">
        <v>0.06</v>
      </c>
    </row>
    <row r="16" spans="1:4" ht="14.5" customHeight="1" x14ac:dyDescent="0.35">
      <c r="A16" s="74" t="s">
        <v>42</v>
      </c>
      <c r="B16" s="43">
        <v>42</v>
      </c>
      <c r="C16" s="44">
        <v>0.74</v>
      </c>
      <c r="D16" s="44">
        <v>0.06</v>
      </c>
    </row>
    <row r="17" spans="1:4" ht="14.5" customHeight="1" x14ac:dyDescent="0.35">
      <c r="A17" s="74" t="s">
        <v>43</v>
      </c>
      <c r="B17" s="43">
        <v>41</v>
      </c>
      <c r="C17" s="44">
        <v>0.72</v>
      </c>
      <c r="D17" s="44">
        <v>0.06</v>
      </c>
    </row>
    <row r="18" spans="1:4" ht="14.5" customHeight="1" x14ac:dyDescent="0.35">
      <c r="A18" s="74" t="s">
        <v>27</v>
      </c>
      <c r="B18" s="43">
        <v>41</v>
      </c>
      <c r="C18" s="44">
        <v>0.72</v>
      </c>
      <c r="D18" s="44">
        <v>0.06</v>
      </c>
    </row>
    <row r="19" spans="1:4" ht="14.5" customHeight="1" x14ac:dyDescent="0.35">
      <c r="A19" s="74" t="s">
        <v>44</v>
      </c>
      <c r="B19" s="43">
        <v>37</v>
      </c>
      <c r="C19" s="44">
        <v>0.65</v>
      </c>
      <c r="D19" s="44">
        <v>0.05</v>
      </c>
    </row>
    <row r="20" spans="1:4" ht="14.5" customHeight="1" x14ac:dyDescent="0.35">
      <c r="A20" s="74" t="s">
        <v>45</v>
      </c>
      <c r="B20" s="43">
        <v>33</v>
      </c>
      <c r="C20" s="44">
        <v>0.57999999999999996</v>
      </c>
      <c r="D20" s="44">
        <v>0.05</v>
      </c>
    </row>
    <row r="21" spans="1:4" ht="14.5" customHeight="1" x14ac:dyDescent="0.35">
      <c r="A21" s="74" t="s">
        <v>28</v>
      </c>
      <c r="B21" s="43">
        <v>20</v>
      </c>
      <c r="C21" s="44">
        <v>0.35</v>
      </c>
      <c r="D21" s="44">
        <v>0.03</v>
      </c>
    </row>
    <row r="22" spans="1:4" ht="14.5" customHeight="1" x14ac:dyDescent="0.35">
      <c r="A22" s="103" t="s">
        <v>46</v>
      </c>
      <c r="B22" s="46">
        <v>16</v>
      </c>
      <c r="C22" s="40">
        <v>0.28000000000000003</v>
      </c>
      <c r="D22" s="40">
        <v>0.02</v>
      </c>
    </row>
    <row r="23" spans="1:4" ht="24" customHeight="1" x14ac:dyDescent="0.35">
      <c r="A23" s="136" t="s">
        <v>87</v>
      </c>
      <c r="B23" s="163"/>
      <c r="C23" s="163"/>
      <c r="D23" s="163"/>
    </row>
    <row r="24" spans="1:4" ht="24.65" customHeight="1" x14ac:dyDescent="0.35">
      <c r="A24" s="136" t="s">
        <v>86</v>
      </c>
      <c r="B24" s="163"/>
      <c r="C24" s="163"/>
      <c r="D24" s="163"/>
    </row>
    <row r="26" spans="1:4" ht="74.150000000000006" customHeight="1" x14ac:dyDescent="0.35">
      <c r="A26" s="133" t="s">
        <v>99</v>
      </c>
      <c r="B26" s="133"/>
      <c r="C26" s="133"/>
      <c r="D26" s="133"/>
    </row>
    <row r="28" spans="1:4" x14ac:dyDescent="0.35">
      <c r="A28" s="68" t="s">
        <v>85</v>
      </c>
    </row>
  </sheetData>
  <mergeCells count="4">
    <mergeCell ref="A23:D23"/>
    <mergeCell ref="A5:D5"/>
    <mergeCell ref="A24:D24"/>
    <mergeCell ref="A26:D26"/>
  </mergeCells>
  <hyperlinks>
    <hyperlink ref="A28" location="Index!A1" display="Return to Index Page" xr:uid="{701724BD-A801-4485-AFF5-A072F568BE0E}"/>
    <hyperlink ref="A1" location="Index!A1" display="Return to Index Page" xr:uid="{BA9C0557-CC98-443D-9183-4F52065E5C6F}"/>
  </hyperlinks>
  <pageMargins left="0.7" right="0.7" top="0.75" bottom="0.75" header="0.3" footer="0.3"/>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C417-EC54-4146-AE3F-69A445743D0D}">
  <dimension ref="A1:G39"/>
  <sheetViews>
    <sheetView workbookViewId="0"/>
  </sheetViews>
  <sheetFormatPr defaultColWidth="9.1796875" defaultRowHeight="14.5" x14ac:dyDescent="0.35"/>
  <cols>
    <col min="1" max="1" width="39.453125" customWidth="1"/>
    <col min="2" max="7" width="18.7265625" customWidth="1"/>
  </cols>
  <sheetData>
    <row r="1" spans="1:7" x14ac:dyDescent="0.35">
      <c r="A1" s="68" t="s">
        <v>85</v>
      </c>
    </row>
    <row r="3" spans="1:7" s="108" customFormat="1" x14ac:dyDescent="0.35">
      <c r="A3" s="107" t="s">
        <v>91</v>
      </c>
    </row>
    <row r="4" spans="1:7" s="110" customFormat="1" x14ac:dyDescent="0.35">
      <c r="A4" s="109"/>
    </row>
    <row r="5" spans="1:7" x14ac:dyDescent="0.35">
      <c r="A5" s="144" t="s">
        <v>116</v>
      </c>
      <c r="B5" s="145"/>
      <c r="C5" s="145"/>
      <c r="D5" s="145"/>
      <c r="E5" s="145"/>
      <c r="F5" s="145"/>
      <c r="G5" s="145"/>
    </row>
    <row r="6" spans="1:7" ht="55.5" customHeight="1" x14ac:dyDescent="0.35">
      <c r="A6" s="153" t="s">
        <v>14</v>
      </c>
      <c r="B6" s="155" t="s">
        <v>15</v>
      </c>
      <c r="C6" s="155"/>
      <c r="D6" s="155"/>
      <c r="E6" s="156"/>
      <c r="F6" s="157" t="s">
        <v>79</v>
      </c>
      <c r="G6" s="157" t="s">
        <v>81</v>
      </c>
    </row>
    <row r="7" spans="1:7" ht="33.75" customHeight="1" x14ac:dyDescent="0.35">
      <c r="A7" s="154"/>
      <c r="B7" s="51" t="s">
        <v>47</v>
      </c>
      <c r="C7" s="51" t="s">
        <v>48</v>
      </c>
      <c r="D7" s="51" t="s">
        <v>49</v>
      </c>
      <c r="E7" s="52" t="s">
        <v>4</v>
      </c>
      <c r="F7" s="158"/>
      <c r="G7" s="158"/>
    </row>
    <row r="8" spans="1:7" x14ac:dyDescent="0.35">
      <c r="A8" s="35" t="s">
        <v>68</v>
      </c>
      <c r="B8" s="35"/>
      <c r="C8" s="35"/>
      <c r="D8" s="35"/>
      <c r="E8" s="35"/>
      <c r="F8" s="35"/>
      <c r="G8" s="71"/>
    </row>
    <row r="9" spans="1:7" x14ac:dyDescent="0.35">
      <c r="A9" s="96" t="s">
        <v>18</v>
      </c>
      <c r="B9" s="97">
        <v>137</v>
      </c>
      <c r="C9" s="97">
        <v>20</v>
      </c>
      <c r="D9" s="97">
        <v>4</v>
      </c>
      <c r="E9" s="49">
        <v>161</v>
      </c>
      <c r="F9" s="33">
        <v>0.76</v>
      </c>
      <c r="G9" s="33">
        <v>0.14000000000000001</v>
      </c>
    </row>
    <row r="10" spans="1:7" x14ac:dyDescent="0.35">
      <c r="A10" s="96" t="s">
        <v>19</v>
      </c>
      <c r="B10" s="97">
        <v>71</v>
      </c>
      <c r="C10" s="97">
        <v>48</v>
      </c>
      <c r="D10" s="97">
        <v>12</v>
      </c>
      <c r="E10" s="49">
        <v>131</v>
      </c>
      <c r="F10" s="33">
        <v>0.62</v>
      </c>
      <c r="G10" s="33">
        <v>0.12</v>
      </c>
    </row>
    <row r="11" spans="1:7" x14ac:dyDescent="0.35">
      <c r="A11" s="96" t="s">
        <v>20</v>
      </c>
      <c r="B11" s="97">
        <v>64</v>
      </c>
      <c r="C11" s="97">
        <v>41</v>
      </c>
      <c r="D11" s="97">
        <v>26</v>
      </c>
      <c r="E11" s="49">
        <v>131</v>
      </c>
      <c r="F11" s="33">
        <v>0.62</v>
      </c>
      <c r="G11" s="33">
        <v>0.12</v>
      </c>
    </row>
    <row r="12" spans="1:7" x14ac:dyDescent="0.35">
      <c r="A12" s="96" t="s">
        <v>21</v>
      </c>
      <c r="B12" s="97">
        <v>64</v>
      </c>
      <c r="C12" s="97">
        <v>48</v>
      </c>
      <c r="D12" s="97">
        <v>14</v>
      </c>
      <c r="E12" s="49">
        <v>126</v>
      </c>
      <c r="F12" s="33">
        <v>0.59</v>
      </c>
      <c r="G12" s="33">
        <v>0.11</v>
      </c>
    </row>
    <row r="13" spans="1:7" x14ac:dyDescent="0.35">
      <c r="A13" s="96" t="s">
        <v>22</v>
      </c>
      <c r="B13" s="97">
        <v>55</v>
      </c>
      <c r="C13" s="97">
        <v>53</v>
      </c>
      <c r="D13" s="97">
        <v>12</v>
      </c>
      <c r="E13" s="49">
        <v>120</v>
      </c>
      <c r="F13" s="33">
        <v>0.56000000000000005</v>
      </c>
      <c r="G13" s="33">
        <v>0.11</v>
      </c>
    </row>
    <row r="14" spans="1:7" x14ac:dyDescent="0.35">
      <c r="A14" s="96" t="s">
        <v>23</v>
      </c>
      <c r="B14" s="97">
        <v>47</v>
      </c>
      <c r="C14" s="97">
        <v>52</v>
      </c>
      <c r="D14" s="97">
        <v>18</v>
      </c>
      <c r="E14" s="49">
        <v>117</v>
      </c>
      <c r="F14" s="33">
        <v>0.54</v>
      </c>
      <c r="G14" s="33">
        <v>0.1</v>
      </c>
    </row>
    <row r="15" spans="1:7" x14ac:dyDescent="0.35">
      <c r="A15" s="96" t="s">
        <v>24</v>
      </c>
      <c r="B15" s="97">
        <v>39</v>
      </c>
      <c r="C15" s="97">
        <v>37</v>
      </c>
      <c r="D15" s="97">
        <v>16</v>
      </c>
      <c r="E15" s="49">
        <v>92</v>
      </c>
      <c r="F15" s="33">
        <v>0.43</v>
      </c>
      <c r="G15" s="33">
        <v>0.08</v>
      </c>
    </row>
    <row r="16" spans="1:7" x14ac:dyDescent="0.35">
      <c r="A16" s="96" t="s">
        <v>25</v>
      </c>
      <c r="B16" s="97">
        <v>24</v>
      </c>
      <c r="C16" s="97">
        <v>41</v>
      </c>
      <c r="D16" s="97">
        <v>9</v>
      </c>
      <c r="E16" s="49">
        <v>74</v>
      </c>
      <c r="F16" s="33">
        <v>0.35</v>
      </c>
      <c r="G16" s="33">
        <v>7.0000000000000007E-2</v>
      </c>
    </row>
    <row r="17" spans="1:7" x14ac:dyDescent="0.35">
      <c r="A17" s="96" t="s">
        <v>28</v>
      </c>
      <c r="B17" s="97">
        <v>22</v>
      </c>
      <c r="C17" s="97">
        <v>23</v>
      </c>
      <c r="D17" s="97">
        <v>13</v>
      </c>
      <c r="E17" s="49">
        <v>58</v>
      </c>
      <c r="F17" s="33">
        <v>0.28000000000000003</v>
      </c>
      <c r="G17" s="33">
        <v>0.05</v>
      </c>
    </row>
    <row r="18" spans="1:7" x14ac:dyDescent="0.35">
      <c r="A18" s="96" t="s">
        <v>27</v>
      </c>
      <c r="B18" s="97">
        <v>35</v>
      </c>
      <c r="C18" s="97">
        <v>15</v>
      </c>
      <c r="D18" s="97">
        <v>10</v>
      </c>
      <c r="E18" s="49">
        <v>60</v>
      </c>
      <c r="F18" s="33">
        <v>0.28000000000000003</v>
      </c>
      <c r="G18" s="33">
        <v>0.05</v>
      </c>
    </row>
    <row r="19" spans="1:7" x14ac:dyDescent="0.35">
      <c r="A19" s="96" t="s">
        <v>26</v>
      </c>
      <c r="B19" s="97">
        <v>23</v>
      </c>
      <c r="C19" s="97">
        <v>18</v>
      </c>
      <c r="D19" s="97">
        <v>16</v>
      </c>
      <c r="E19" s="49">
        <v>57</v>
      </c>
      <c r="F19" s="33">
        <v>0.27</v>
      </c>
      <c r="G19" s="33">
        <v>0.05</v>
      </c>
    </row>
    <row r="20" spans="1:7" x14ac:dyDescent="0.35">
      <c r="A20" s="35" t="s">
        <v>69</v>
      </c>
      <c r="B20" s="35"/>
      <c r="C20" s="35"/>
      <c r="D20" s="35"/>
      <c r="E20" s="35"/>
      <c r="F20" s="36"/>
      <c r="G20" s="36"/>
    </row>
    <row r="21" spans="1:7" x14ac:dyDescent="0.35">
      <c r="A21" s="96" t="s">
        <v>21</v>
      </c>
      <c r="B21" s="75">
        <v>443</v>
      </c>
      <c r="C21" s="75">
        <v>146</v>
      </c>
      <c r="D21" s="75">
        <v>63</v>
      </c>
      <c r="E21" s="20">
        <v>652</v>
      </c>
      <c r="F21" s="33">
        <v>0.71</v>
      </c>
      <c r="G21" s="33">
        <v>0.15</v>
      </c>
    </row>
    <row r="22" spans="1:7" x14ac:dyDescent="0.35">
      <c r="A22" s="96" t="s">
        <v>19</v>
      </c>
      <c r="B22" s="75">
        <v>360</v>
      </c>
      <c r="C22" s="75">
        <v>238</v>
      </c>
      <c r="D22" s="75">
        <v>46</v>
      </c>
      <c r="E22" s="20">
        <v>644</v>
      </c>
      <c r="F22" s="33">
        <v>0.7</v>
      </c>
      <c r="G22" s="33">
        <v>0.15</v>
      </c>
    </row>
    <row r="23" spans="1:7" x14ac:dyDescent="0.35">
      <c r="A23" s="96" t="s">
        <v>23</v>
      </c>
      <c r="B23" s="75">
        <v>398</v>
      </c>
      <c r="C23" s="75">
        <v>185</v>
      </c>
      <c r="D23" s="75">
        <v>27</v>
      </c>
      <c r="E23" s="20">
        <v>610</v>
      </c>
      <c r="F23" s="33">
        <v>0.67</v>
      </c>
      <c r="G23" s="33">
        <v>0.14000000000000001</v>
      </c>
    </row>
    <row r="24" spans="1:7" x14ac:dyDescent="0.35">
      <c r="A24" s="96" t="s">
        <v>29</v>
      </c>
      <c r="B24" s="75">
        <v>366</v>
      </c>
      <c r="C24" s="75">
        <v>139</v>
      </c>
      <c r="D24" s="75">
        <v>25</v>
      </c>
      <c r="E24" s="20">
        <v>530</v>
      </c>
      <c r="F24" s="33">
        <v>0.57999999999999996</v>
      </c>
      <c r="G24" s="33">
        <v>0.12</v>
      </c>
    </row>
    <row r="25" spans="1:7" x14ac:dyDescent="0.35">
      <c r="A25" s="96" t="s">
        <v>18</v>
      </c>
      <c r="B25" s="75">
        <v>404</v>
      </c>
      <c r="C25" s="75">
        <v>115</v>
      </c>
      <c r="D25" s="75">
        <v>10</v>
      </c>
      <c r="E25" s="20">
        <v>529</v>
      </c>
      <c r="F25" s="33">
        <v>0.57999999999999996</v>
      </c>
      <c r="G25" s="33">
        <v>0.12</v>
      </c>
    </row>
    <row r="26" spans="1:7" x14ac:dyDescent="0.35">
      <c r="A26" s="96" t="s">
        <v>30</v>
      </c>
      <c r="B26" s="75">
        <v>316</v>
      </c>
      <c r="C26" s="75">
        <v>112</v>
      </c>
      <c r="D26" s="75">
        <v>23</v>
      </c>
      <c r="E26" s="20">
        <v>451</v>
      </c>
      <c r="F26" s="33">
        <v>0.49</v>
      </c>
      <c r="G26" s="33">
        <v>0.1</v>
      </c>
    </row>
    <row r="27" spans="1:7" x14ac:dyDescent="0.35">
      <c r="A27" s="96" t="s">
        <v>83</v>
      </c>
      <c r="B27" s="75">
        <v>237</v>
      </c>
      <c r="C27" s="75">
        <v>132</v>
      </c>
      <c r="D27" s="75">
        <v>14</v>
      </c>
      <c r="E27" s="20">
        <v>383</v>
      </c>
      <c r="F27" s="33">
        <v>0.42</v>
      </c>
      <c r="G27" s="33">
        <v>0.09</v>
      </c>
    </row>
    <row r="28" spans="1:7" x14ac:dyDescent="0.35">
      <c r="A28" s="96" t="s">
        <v>27</v>
      </c>
      <c r="B28" s="75">
        <v>87</v>
      </c>
      <c r="C28" s="75">
        <v>62</v>
      </c>
      <c r="D28" s="75">
        <v>16</v>
      </c>
      <c r="E28" s="20">
        <v>165</v>
      </c>
      <c r="F28" s="33">
        <v>0.18</v>
      </c>
      <c r="G28" s="33">
        <v>0.04</v>
      </c>
    </row>
    <row r="29" spans="1:7" x14ac:dyDescent="0.35">
      <c r="A29" s="96" t="s">
        <v>26</v>
      </c>
      <c r="B29" s="75">
        <v>52</v>
      </c>
      <c r="C29" s="75">
        <v>74</v>
      </c>
      <c r="D29" s="75">
        <v>20</v>
      </c>
      <c r="E29" s="20">
        <v>146</v>
      </c>
      <c r="F29" s="33">
        <v>0.16</v>
      </c>
      <c r="G29" s="33">
        <v>0.03</v>
      </c>
    </row>
    <row r="30" spans="1:7" x14ac:dyDescent="0.35">
      <c r="A30" s="96" t="s">
        <v>24</v>
      </c>
      <c r="B30" s="75">
        <v>35</v>
      </c>
      <c r="C30" s="75">
        <v>57</v>
      </c>
      <c r="D30" s="75">
        <v>24</v>
      </c>
      <c r="E30" s="20">
        <v>116</v>
      </c>
      <c r="F30" s="33">
        <v>0.13</v>
      </c>
      <c r="G30" s="33">
        <v>0.03</v>
      </c>
    </row>
    <row r="31" spans="1:7" x14ac:dyDescent="0.35">
      <c r="A31" s="98" t="s">
        <v>28</v>
      </c>
      <c r="B31" s="9">
        <v>54</v>
      </c>
      <c r="C31" s="9">
        <v>37</v>
      </c>
      <c r="D31" s="9">
        <v>19</v>
      </c>
      <c r="E31" s="50">
        <v>110</v>
      </c>
      <c r="F31" s="39">
        <v>0.12</v>
      </c>
      <c r="G31" s="39">
        <v>0.03</v>
      </c>
    </row>
    <row r="32" spans="1:7" x14ac:dyDescent="0.35">
      <c r="A32" s="162" t="s">
        <v>117</v>
      </c>
      <c r="B32" s="162"/>
      <c r="C32" s="162"/>
      <c r="D32" s="162"/>
      <c r="E32" s="162"/>
      <c r="F32" s="162"/>
      <c r="G32" s="162"/>
    </row>
    <row r="33" spans="1:7" ht="29.25" customHeight="1" x14ac:dyDescent="0.35">
      <c r="A33" s="133" t="s">
        <v>118</v>
      </c>
      <c r="B33" s="133"/>
      <c r="C33" s="133"/>
      <c r="D33" s="133"/>
      <c r="E33" s="133"/>
      <c r="F33" s="133"/>
      <c r="G33" s="133"/>
    </row>
    <row r="34" spans="1:7" ht="28.5" customHeight="1" x14ac:dyDescent="0.35">
      <c r="A34" s="133" t="s">
        <v>119</v>
      </c>
      <c r="B34" s="133"/>
      <c r="C34" s="133"/>
      <c r="D34" s="133"/>
      <c r="E34" s="133"/>
      <c r="F34" s="133"/>
      <c r="G34" s="133"/>
    </row>
    <row r="35" spans="1:7" ht="26.15" customHeight="1" x14ac:dyDescent="0.35">
      <c r="A35" s="133" t="s">
        <v>104</v>
      </c>
      <c r="B35" s="133"/>
      <c r="C35" s="133"/>
      <c r="D35" s="133"/>
      <c r="E35" s="133"/>
      <c r="F35" s="133"/>
      <c r="G35" s="133"/>
    </row>
    <row r="37" spans="1:7" ht="41.15" customHeight="1" x14ac:dyDescent="0.35">
      <c r="A37" s="133" t="s">
        <v>99</v>
      </c>
      <c r="B37" s="133"/>
      <c r="C37" s="133"/>
      <c r="D37" s="133"/>
      <c r="E37" s="133"/>
      <c r="F37" s="133"/>
      <c r="G37" s="133"/>
    </row>
    <row r="39" spans="1:7" x14ac:dyDescent="0.35">
      <c r="A39" s="68" t="s">
        <v>85</v>
      </c>
    </row>
  </sheetData>
  <mergeCells count="10">
    <mergeCell ref="A5:G5"/>
    <mergeCell ref="A6:A7"/>
    <mergeCell ref="B6:E6"/>
    <mergeCell ref="F6:F7"/>
    <mergeCell ref="G6:G7"/>
    <mergeCell ref="A37:G37"/>
    <mergeCell ref="A32:G32"/>
    <mergeCell ref="A33:G33"/>
    <mergeCell ref="A34:G34"/>
    <mergeCell ref="A35:G35"/>
  </mergeCells>
  <hyperlinks>
    <hyperlink ref="A1" location="Index!A1" display="Return to Index Page" xr:uid="{440C4339-3DEA-4031-B054-387C4768510C}"/>
    <hyperlink ref="A39" location="Index!A1" display="Return to Index Page" xr:uid="{3BFBD167-58BF-4A28-8DC2-B468F71BD73C}"/>
  </hyperlinks>
  <pageMargins left="0.7" right="0.7" top="0.75" bottom="0.75" header="0.3" footer="0.3"/>
  <headerFooter>
    <oddHeader>&amp;C&amp;"Calibri"&amp;12&amp;KFF0000 OFFICIAL&amp;1#_x000D_</oddHeader>
    <oddFooter>&amp;C_x000D_&amp;1#&amp;"Calibri"&amp;12&amp;KFF0000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85459-2A5B-44C6-B050-2E5B8DC33328}">
  <dimension ref="A1:V39"/>
  <sheetViews>
    <sheetView workbookViewId="0"/>
  </sheetViews>
  <sheetFormatPr defaultColWidth="9.1796875" defaultRowHeight="14.5" x14ac:dyDescent="0.35"/>
  <cols>
    <col min="1" max="1" width="35.26953125" customWidth="1"/>
    <col min="2" max="7" width="19.54296875" customWidth="1"/>
  </cols>
  <sheetData>
    <row r="1" spans="1:22" x14ac:dyDescent="0.35">
      <c r="A1" s="68" t="s">
        <v>85</v>
      </c>
    </row>
    <row r="3" spans="1:22" s="108" customFormat="1" x14ac:dyDescent="0.35">
      <c r="A3" s="107" t="s">
        <v>91</v>
      </c>
    </row>
    <row r="4" spans="1:22" s="110" customFormat="1" x14ac:dyDescent="0.35">
      <c r="A4" s="109"/>
    </row>
    <row r="5" spans="1:22" ht="15" thickBot="1" x14ac:dyDescent="0.4">
      <c r="A5" s="144" t="s">
        <v>120</v>
      </c>
      <c r="B5" s="145"/>
      <c r="C5" s="145"/>
      <c r="D5" s="145"/>
      <c r="E5" s="145"/>
      <c r="F5" s="145"/>
      <c r="G5" s="145"/>
      <c r="I5" s="126"/>
      <c r="P5">
        <f>IF(I5=A5,0,1)</f>
        <v>1</v>
      </c>
    </row>
    <row r="6" spans="1:22" ht="59.25" customHeight="1" thickBot="1" x14ac:dyDescent="0.4">
      <c r="A6" s="153" t="s">
        <v>14</v>
      </c>
      <c r="B6" s="172" t="s">
        <v>101</v>
      </c>
      <c r="C6" s="173"/>
      <c r="D6" s="173"/>
      <c r="E6" s="174"/>
      <c r="F6" s="175" t="s">
        <v>100</v>
      </c>
      <c r="G6" s="175" t="s">
        <v>80</v>
      </c>
      <c r="I6" s="166" t="s">
        <v>14</v>
      </c>
      <c r="J6" s="168" t="s">
        <v>101</v>
      </c>
      <c r="K6" s="168"/>
      <c r="L6" s="168"/>
      <c r="M6" s="168"/>
      <c r="N6" s="169" t="s">
        <v>100</v>
      </c>
      <c r="O6" s="169" t="s">
        <v>80</v>
      </c>
      <c r="P6">
        <f t="shared" ref="P6:P35" si="0">IF(I6=A6,0,1)</f>
        <v>0</v>
      </c>
      <c r="Q6">
        <f t="shared" ref="Q6:Q31" si="1">IF(J6=B6,0,1)</f>
        <v>0</v>
      </c>
      <c r="R6">
        <f t="shared" ref="R6:R31" si="2">IF(K6=C6,0,1)</f>
        <v>0</v>
      </c>
      <c r="S6">
        <f t="shared" ref="S6:S31" si="3">IF(L6=D6,0,1)</f>
        <v>0</v>
      </c>
      <c r="T6">
        <f t="shared" ref="T6:T31" si="4">IF(M6=E6,0,1)</f>
        <v>0</v>
      </c>
      <c r="U6">
        <f t="shared" ref="U6:U31" si="5">IF(N6=F6,0,1)</f>
        <v>0</v>
      </c>
      <c r="V6">
        <f t="shared" ref="V6:V31" si="6">IF(O6=G6,0,1)</f>
        <v>0</v>
      </c>
    </row>
    <row r="7" spans="1:22" ht="30" customHeight="1" thickBot="1" x14ac:dyDescent="0.4">
      <c r="A7" s="154"/>
      <c r="B7" s="53" t="s">
        <v>47</v>
      </c>
      <c r="C7" s="48" t="s">
        <v>48</v>
      </c>
      <c r="D7" s="48" t="s">
        <v>49</v>
      </c>
      <c r="E7" s="55" t="s">
        <v>4</v>
      </c>
      <c r="F7" s="176"/>
      <c r="G7" s="176"/>
      <c r="I7" s="167"/>
      <c r="J7" s="119" t="s">
        <v>47</v>
      </c>
      <c r="K7" s="119" t="s">
        <v>48</v>
      </c>
      <c r="L7" s="119" t="s">
        <v>49</v>
      </c>
      <c r="M7" s="119" t="s">
        <v>4</v>
      </c>
      <c r="N7" s="170"/>
      <c r="O7" s="170"/>
      <c r="P7">
        <f t="shared" si="0"/>
        <v>0</v>
      </c>
      <c r="Q7">
        <f t="shared" si="1"/>
        <v>0</v>
      </c>
      <c r="R7">
        <f t="shared" si="2"/>
        <v>0</v>
      </c>
      <c r="S7">
        <f t="shared" si="3"/>
        <v>0</v>
      </c>
      <c r="T7">
        <f t="shared" si="4"/>
        <v>0</v>
      </c>
      <c r="U7">
        <f t="shared" si="5"/>
        <v>0</v>
      </c>
      <c r="V7">
        <f t="shared" si="6"/>
        <v>0</v>
      </c>
    </row>
    <row r="8" spans="1:22" ht="15" customHeight="1" x14ac:dyDescent="0.35">
      <c r="A8" s="71" t="s">
        <v>68</v>
      </c>
      <c r="B8" s="71"/>
      <c r="C8" s="71"/>
      <c r="D8" s="71"/>
      <c r="E8" s="71"/>
      <c r="F8" s="71"/>
      <c r="G8" s="71"/>
      <c r="I8" s="165" t="s">
        <v>68</v>
      </c>
      <c r="J8" s="165"/>
      <c r="K8" s="165"/>
      <c r="L8" s="165"/>
      <c r="M8" s="165"/>
      <c r="N8" s="165"/>
      <c r="O8" s="165"/>
      <c r="P8">
        <f t="shared" si="0"/>
        <v>0</v>
      </c>
      <c r="Q8">
        <f t="shared" si="1"/>
        <v>0</v>
      </c>
      <c r="R8">
        <f t="shared" si="2"/>
        <v>0</v>
      </c>
      <c r="S8">
        <f t="shared" si="3"/>
        <v>0</v>
      </c>
      <c r="T8">
        <f t="shared" si="4"/>
        <v>0</v>
      </c>
      <c r="U8">
        <f t="shared" si="5"/>
        <v>0</v>
      </c>
      <c r="V8">
        <f t="shared" si="6"/>
        <v>0</v>
      </c>
    </row>
    <row r="9" spans="1:22" x14ac:dyDescent="0.35">
      <c r="A9" s="96" t="s">
        <v>24</v>
      </c>
      <c r="B9" s="54">
        <v>18</v>
      </c>
      <c r="C9" s="97">
        <v>7</v>
      </c>
      <c r="D9" s="97">
        <v>1</v>
      </c>
      <c r="E9" s="49">
        <v>26</v>
      </c>
      <c r="F9" s="33">
        <v>0.84</v>
      </c>
      <c r="G9" s="33">
        <v>0.16</v>
      </c>
      <c r="I9" s="127" t="s">
        <v>24</v>
      </c>
      <c r="J9" s="129">
        <v>18</v>
      </c>
      <c r="K9" s="129">
        <v>7</v>
      </c>
      <c r="L9" s="129">
        <v>1</v>
      </c>
      <c r="M9" s="129">
        <v>26</v>
      </c>
      <c r="N9" s="130">
        <v>0.84</v>
      </c>
      <c r="O9" s="130">
        <v>0.16</v>
      </c>
      <c r="P9">
        <f t="shared" si="0"/>
        <v>0</v>
      </c>
      <c r="Q9">
        <f t="shared" si="1"/>
        <v>0</v>
      </c>
      <c r="R9">
        <f t="shared" si="2"/>
        <v>0</v>
      </c>
      <c r="S9">
        <f t="shared" si="3"/>
        <v>0</v>
      </c>
      <c r="T9">
        <f t="shared" si="4"/>
        <v>0</v>
      </c>
      <c r="U9">
        <f t="shared" si="5"/>
        <v>0</v>
      </c>
      <c r="V9">
        <f t="shared" si="6"/>
        <v>0</v>
      </c>
    </row>
    <row r="10" spans="1:22" x14ac:dyDescent="0.35">
      <c r="A10" s="96" t="s">
        <v>21</v>
      </c>
      <c r="B10" s="54">
        <v>15</v>
      </c>
      <c r="C10" s="97">
        <v>1</v>
      </c>
      <c r="D10" s="97">
        <v>3</v>
      </c>
      <c r="E10" s="49">
        <v>19</v>
      </c>
      <c r="F10" s="33">
        <v>0.61</v>
      </c>
      <c r="G10" s="33">
        <v>0.12</v>
      </c>
      <c r="I10" s="127" t="s">
        <v>21</v>
      </c>
      <c r="J10" s="129">
        <v>15</v>
      </c>
      <c r="K10" s="129">
        <v>1</v>
      </c>
      <c r="L10" s="129">
        <v>3</v>
      </c>
      <c r="M10" s="129">
        <v>19</v>
      </c>
      <c r="N10" s="130">
        <v>0.61</v>
      </c>
      <c r="O10" s="130">
        <v>0.12</v>
      </c>
      <c r="P10">
        <f t="shared" si="0"/>
        <v>0</v>
      </c>
      <c r="Q10">
        <f t="shared" si="1"/>
        <v>0</v>
      </c>
      <c r="R10">
        <f t="shared" si="2"/>
        <v>0</v>
      </c>
      <c r="S10">
        <f t="shared" si="3"/>
        <v>0</v>
      </c>
      <c r="T10">
        <f t="shared" si="4"/>
        <v>0</v>
      </c>
      <c r="U10">
        <f t="shared" si="5"/>
        <v>0</v>
      </c>
      <c r="V10">
        <f t="shared" si="6"/>
        <v>0</v>
      </c>
    </row>
    <row r="11" spans="1:22" x14ac:dyDescent="0.35">
      <c r="A11" s="96" t="s">
        <v>22</v>
      </c>
      <c r="B11" s="54">
        <v>1</v>
      </c>
      <c r="C11" s="97">
        <v>15</v>
      </c>
      <c r="D11" s="97">
        <v>4</v>
      </c>
      <c r="E11" s="49">
        <v>20</v>
      </c>
      <c r="F11" s="33">
        <v>0.65</v>
      </c>
      <c r="G11" s="33">
        <v>0.12</v>
      </c>
      <c r="I11" s="127" t="s">
        <v>22</v>
      </c>
      <c r="J11" s="129">
        <v>1</v>
      </c>
      <c r="K11" s="129">
        <v>15</v>
      </c>
      <c r="L11" s="129">
        <v>4</v>
      </c>
      <c r="M11" s="129">
        <v>20</v>
      </c>
      <c r="N11" s="130">
        <v>0.65</v>
      </c>
      <c r="O11" s="130">
        <v>0.12</v>
      </c>
      <c r="P11">
        <f t="shared" si="0"/>
        <v>0</v>
      </c>
      <c r="Q11">
        <f t="shared" si="1"/>
        <v>0</v>
      </c>
      <c r="R11">
        <f t="shared" si="2"/>
        <v>0</v>
      </c>
      <c r="S11">
        <f t="shared" si="3"/>
        <v>0</v>
      </c>
      <c r="T11">
        <f t="shared" si="4"/>
        <v>0</v>
      </c>
      <c r="U11">
        <f t="shared" si="5"/>
        <v>0</v>
      </c>
      <c r="V11">
        <f t="shared" si="6"/>
        <v>0</v>
      </c>
    </row>
    <row r="12" spans="1:22" x14ac:dyDescent="0.35">
      <c r="A12" s="96" t="s">
        <v>18</v>
      </c>
      <c r="B12" s="54">
        <v>7</v>
      </c>
      <c r="C12" s="97">
        <v>6</v>
      </c>
      <c r="D12" s="97">
        <v>6</v>
      </c>
      <c r="E12" s="49">
        <v>19</v>
      </c>
      <c r="F12" s="33">
        <v>0.61</v>
      </c>
      <c r="G12" s="33">
        <v>0.12</v>
      </c>
      <c r="I12" s="127" t="s">
        <v>18</v>
      </c>
      <c r="J12" s="129">
        <v>7</v>
      </c>
      <c r="K12" s="129">
        <v>6</v>
      </c>
      <c r="L12" s="129">
        <v>6</v>
      </c>
      <c r="M12" s="129">
        <v>19</v>
      </c>
      <c r="N12" s="130">
        <v>0.61</v>
      </c>
      <c r="O12" s="130">
        <v>0.12</v>
      </c>
      <c r="P12">
        <f t="shared" si="0"/>
        <v>0</v>
      </c>
      <c r="Q12">
        <f t="shared" si="1"/>
        <v>0</v>
      </c>
      <c r="R12">
        <f t="shared" si="2"/>
        <v>0</v>
      </c>
      <c r="S12">
        <f t="shared" si="3"/>
        <v>0</v>
      </c>
      <c r="T12">
        <f t="shared" si="4"/>
        <v>0</v>
      </c>
      <c r="U12">
        <f t="shared" si="5"/>
        <v>0</v>
      </c>
      <c r="V12">
        <f t="shared" si="6"/>
        <v>0</v>
      </c>
    </row>
    <row r="13" spans="1:22" x14ac:dyDescent="0.35">
      <c r="A13" s="96" t="s">
        <v>19</v>
      </c>
      <c r="B13" s="54">
        <v>14</v>
      </c>
      <c r="C13" s="97">
        <v>4</v>
      </c>
      <c r="D13" s="97">
        <v>1</v>
      </c>
      <c r="E13" s="49">
        <v>19</v>
      </c>
      <c r="F13" s="33">
        <v>0.61</v>
      </c>
      <c r="G13" s="33">
        <v>0.12</v>
      </c>
      <c r="I13" s="127" t="s">
        <v>19</v>
      </c>
      <c r="J13" s="129">
        <v>14</v>
      </c>
      <c r="K13" s="129">
        <v>4</v>
      </c>
      <c r="L13" s="129">
        <v>1</v>
      </c>
      <c r="M13" s="129">
        <v>19</v>
      </c>
      <c r="N13" s="130">
        <v>0.61</v>
      </c>
      <c r="O13" s="130">
        <v>0.12</v>
      </c>
      <c r="P13">
        <f t="shared" si="0"/>
        <v>0</v>
      </c>
      <c r="Q13">
        <f t="shared" si="1"/>
        <v>0</v>
      </c>
      <c r="R13">
        <f t="shared" si="2"/>
        <v>0</v>
      </c>
      <c r="S13">
        <f t="shared" si="3"/>
        <v>0</v>
      </c>
      <c r="T13">
        <f t="shared" si="4"/>
        <v>0</v>
      </c>
      <c r="U13">
        <f t="shared" si="5"/>
        <v>0</v>
      </c>
      <c r="V13">
        <f t="shared" si="6"/>
        <v>0</v>
      </c>
    </row>
    <row r="14" spans="1:22" x14ac:dyDescent="0.35">
      <c r="A14" s="96" t="s">
        <v>26</v>
      </c>
      <c r="B14" s="54">
        <v>2</v>
      </c>
      <c r="C14" s="97">
        <v>2</v>
      </c>
      <c r="D14" s="97">
        <v>12</v>
      </c>
      <c r="E14" s="49">
        <v>16</v>
      </c>
      <c r="F14" s="33">
        <v>0.52</v>
      </c>
      <c r="G14" s="33">
        <v>0.1</v>
      </c>
      <c r="I14" s="127" t="s">
        <v>26</v>
      </c>
      <c r="J14" s="129">
        <v>2</v>
      </c>
      <c r="K14" s="129">
        <v>2</v>
      </c>
      <c r="L14" s="129">
        <v>12</v>
      </c>
      <c r="M14" s="129">
        <v>16</v>
      </c>
      <c r="N14" s="130">
        <v>0.52</v>
      </c>
      <c r="O14" s="130">
        <v>0.1</v>
      </c>
      <c r="P14">
        <f t="shared" si="0"/>
        <v>0</v>
      </c>
      <c r="Q14">
        <f t="shared" si="1"/>
        <v>0</v>
      </c>
      <c r="R14">
        <f t="shared" si="2"/>
        <v>0</v>
      </c>
      <c r="S14">
        <f t="shared" si="3"/>
        <v>0</v>
      </c>
      <c r="T14">
        <f t="shared" si="4"/>
        <v>0</v>
      </c>
      <c r="U14">
        <f t="shared" si="5"/>
        <v>0</v>
      </c>
      <c r="V14">
        <f t="shared" si="6"/>
        <v>0</v>
      </c>
    </row>
    <row r="15" spans="1:22" x14ac:dyDescent="0.35">
      <c r="A15" s="96" t="s">
        <v>20</v>
      </c>
      <c r="B15" s="54">
        <v>4</v>
      </c>
      <c r="C15" s="97">
        <v>8</v>
      </c>
      <c r="D15" s="97">
        <v>2</v>
      </c>
      <c r="E15" s="49">
        <v>14</v>
      </c>
      <c r="F15" s="33">
        <v>0.45</v>
      </c>
      <c r="G15" s="33">
        <v>0.09</v>
      </c>
      <c r="I15" s="127" t="s">
        <v>20</v>
      </c>
      <c r="J15" s="129">
        <v>4</v>
      </c>
      <c r="K15" s="129">
        <v>8</v>
      </c>
      <c r="L15" s="129">
        <v>2</v>
      </c>
      <c r="M15" s="129">
        <v>14</v>
      </c>
      <c r="N15" s="130">
        <v>0.45</v>
      </c>
      <c r="O15" s="130">
        <v>0.09</v>
      </c>
      <c r="P15">
        <f t="shared" si="0"/>
        <v>0</v>
      </c>
      <c r="Q15">
        <f t="shared" si="1"/>
        <v>0</v>
      </c>
      <c r="R15">
        <v>1</v>
      </c>
      <c r="S15">
        <f t="shared" si="3"/>
        <v>0</v>
      </c>
      <c r="T15">
        <f t="shared" si="4"/>
        <v>0</v>
      </c>
      <c r="U15">
        <f t="shared" si="5"/>
        <v>0</v>
      </c>
      <c r="V15">
        <f t="shared" si="6"/>
        <v>0</v>
      </c>
    </row>
    <row r="16" spans="1:22" x14ac:dyDescent="0.35">
      <c r="A16" s="96" t="s">
        <v>27</v>
      </c>
      <c r="B16" s="54">
        <v>6</v>
      </c>
      <c r="C16" s="97">
        <v>8</v>
      </c>
      <c r="D16" s="97">
        <v>0</v>
      </c>
      <c r="E16" s="49">
        <v>14</v>
      </c>
      <c r="F16" s="33">
        <v>0.45</v>
      </c>
      <c r="G16" s="33">
        <v>0.09</v>
      </c>
      <c r="I16" s="127" t="s">
        <v>27</v>
      </c>
      <c r="J16" s="129">
        <v>6</v>
      </c>
      <c r="K16" s="129">
        <v>8</v>
      </c>
      <c r="L16" s="129">
        <v>0</v>
      </c>
      <c r="M16" s="129">
        <v>14</v>
      </c>
      <c r="N16" s="130">
        <v>0.45</v>
      </c>
      <c r="O16" s="130">
        <v>0.09</v>
      </c>
      <c r="P16">
        <f t="shared" si="0"/>
        <v>0</v>
      </c>
      <c r="Q16">
        <f t="shared" si="1"/>
        <v>0</v>
      </c>
      <c r="R16">
        <f t="shared" si="2"/>
        <v>0</v>
      </c>
      <c r="S16">
        <f t="shared" si="3"/>
        <v>0</v>
      </c>
      <c r="T16">
        <f t="shared" si="4"/>
        <v>0</v>
      </c>
      <c r="U16">
        <f t="shared" si="5"/>
        <v>0</v>
      </c>
      <c r="V16">
        <f t="shared" si="6"/>
        <v>0</v>
      </c>
    </row>
    <row r="17" spans="1:22" x14ac:dyDescent="0.35">
      <c r="A17" s="96" t="s">
        <v>23</v>
      </c>
      <c r="B17" s="54">
        <v>5</v>
      </c>
      <c r="C17" s="97">
        <v>2</v>
      </c>
      <c r="D17" s="97">
        <v>3</v>
      </c>
      <c r="E17" s="49">
        <v>10</v>
      </c>
      <c r="F17" s="33">
        <v>0.32</v>
      </c>
      <c r="G17" s="33">
        <v>0.06</v>
      </c>
      <c r="I17" s="127" t="s">
        <v>23</v>
      </c>
      <c r="J17" s="129">
        <v>5</v>
      </c>
      <c r="K17" s="129">
        <v>2</v>
      </c>
      <c r="L17" s="129">
        <v>3</v>
      </c>
      <c r="M17" s="129">
        <v>10</v>
      </c>
      <c r="N17" s="130">
        <v>0.32</v>
      </c>
      <c r="O17" s="130">
        <v>0.06</v>
      </c>
      <c r="P17">
        <f t="shared" si="0"/>
        <v>0</v>
      </c>
      <c r="Q17">
        <f t="shared" si="1"/>
        <v>0</v>
      </c>
      <c r="R17">
        <f t="shared" si="2"/>
        <v>0</v>
      </c>
      <c r="S17">
        <f t="shared" si="3"/>
        <v>0</v>
      </c>
      <c r="T17">
        <f t="shared" si="4"/>
        <v>0</v>
      </c>
      <c r="U17">
        <f t="shared" si="5"/>
        <v>0</v>
      </c>
      <c r="V17">
        <f t="shared" si="6"/>
        <v>0</v>
      </c>
    </row>
    <row r="18" spans="1:22" x14ac:dyDescent="0.35">
      <c r="A18" s="96" t="s">
        <v>25</v>
      </c>
      <c r="B18" s="54">
        <v>4</v>
      </c>
      <c r="C18" s="97">
        <v>0</v>
      </c>
      <c r="D18" s="97">
        <v>0</v>
      </c>
      <c r="E18" s="49">
        <v>4</v>
      </c>
      <c r="F18" s="33">
        <v>0.13</v>
      </c>
      <c r="G18" s="33">
        <v>0.02</v>
      </c>
      <c r="I18" s="127" t="s">
        <v>25</v>
      </c>
      <c r="J18" s="129">
        <v>4</v>
      </c>
      <c r="K18" s="129">
        <v>0</v>
      </c>
      <c r="L18" s="129">
        <v>0</v>
      </c>
      <c r="M18" s="129">
        <v>4</v>
      </c>
      <c r="N18" s="130">
        <v>0.13</v>
      </c>
      <c r="O18" s="130">
        <v>0.02</v>
      </c>
      <c r="P18">
        <f t="shared" si="0"/>
        <v>0</v>
      </c>
      <c r="Q18">
        <f t="shared" si="1"/>
        <v>0</v>
      </c>
      <c r="R18">
        <f t="shared" si="2"/>
        <v>0</v>
      </c>
      <c r="S18">
        <f t="shared" si="3"/>
        <v>0</v>
      </c>
      <c r="T18">
        <f t="shared" si="4"/>
        <v>0</v>
      </c>
      <c r="U18">
        <f t="shared" si="5"/>
        <v>0</v>
      </c>
      <c r="V18">
        <f t="shared" si="6"/>
        <v>0</v>
      </c>
    </row>
    <row r="19" spans="1:22" ht="15" thickBot="1" x14ac:dyDescent="0.4">
      <c r="A19" s="96" t="s">
        <v>28</v>
      </c>
      <c r="B19" s="54">
        <v>0</v>
      </c>
      <c r="C19" s="97">
        <v>0</v>
      </c>
      <c r="D19" s="97">
        <v>0</v>
      </c>
      <c r="E19" s="49">
        <v>0</v>
      </c>
      <c r="F19" s="33">
        <v>0</v>
      </c>
      <c r="G19" s="33">
        <v>0</v>
      </c>
      <c r="I19" s="128" t="s">
        <v>28</v>
      </c>
      <c r="J19" s="131">
        <v>0</v>
      </c>
      <c r="K19" s="131">
        <v>0</v>
      </c>
      <c r="L19" s="131">
        <v>0</v>
      </c>
      <c r="M19" s="131">
        <v>0</v>
      </c>
      <c r="N19" s="132">
        <v>0</v>
      </c>
      <c r="O19" s="132">
        <v>0</v>
      </c>
      <c r="P19">
        <f t="shared" si="0"/>
        <v>0</v>
      </c>
      <c r="Q19">
        <f t="shared" si="1"/>
        <v>0</v>
      </c>
      <c r="R19">
        <f t="shared" si="2"/>
        <v>0</v>
      </c>
      <c r="S19">
        <f t="shared" si="3"/>
        <v>0</v>
      </c>
      <c r="T19">
        <f t="shared" si="4"/>
        <v>0</v>
      </c>
      <c r="U19">
        <f t="shared" si="5"/>
        <v>0</v>
      </c>
      <c r="V19">
        <f t="shared" si="6"/>
        <v>0</v>
      </c>
    </row>
    <row r="20" spans="1:22" ht="15" customHeight="1" x14ac:dyDescent="0.35">
      <c r="A20" s="35" t="s">
        <v>69</v>
      </c>
      <c r="B20" s="35"/>
      <c r="C20" s="35"/>
      <c r="D20" s="35"/>
      <c r="E20" s="35"/>
      <c r="F20" s="36"/>
      <c r="G20" s="36"/>
      <c r="I20" s="165" t="s">
        <v>69</v>
      </c>
      <c r="J20" s="165"/>
      <c r="K20" s="165"/>
      <c r="L20" s="165"/>
      <c r="M20" s="165"/>
      <c r="N20" s="165"/>
      <c r="O20" s="165"/>
      <c r="P20">
        <f t="shared" si="0"/>
        <v>0</v>
      </c>
      <c r="Q20">
        <f t="shared" si="1"/>
        <v>0</v>
      </c>
      <c r="R20">
        <f t="shared" si="2"/>
        <v>0</v>
      </c>
      <c r="S20">
        <f t="shared" si="3"/>
        <v>0</v>
      </c>
      <c r="T20">
        <f t="shared" si="4"/>
        <v>0</v>
      </c>
      <c r="U20">
        <f t="shared" si="5"/>
        <v>0</v>
      </c>
      <c r="V20">
        <f t="shared" si="6"/>
        <v>0</v>
      </c>
    </row>
    <row r="21" spans="1:22" x14ac:dyDescent="0.35">
      <c r="A21" s="96" t="s">
        <v>21</v>
      </c>
      <c r="B21" s="43">
        <v>42</v>
      </c>
      <c r="C21" s="75">
        <v>7</v>
      </c>
      <c r="D21" s="75">
        <v>10</v>
      </c>
      <c r="E21" s="20">
        <v>59</v>
      </c>
      <c r="F21" s="33">
        <v>0.87</v>
      </c>
      <c r="G21" s="33">
        <v>0.17</v>
      </c>
      <c r="I21" s="127" t="s">
        <v>21</v>
      </c>
      <c r="J21" s="120">
        <v>42</v>
      </c>
      <c r="K21" s="120">
        <v>7</v>
      </c>
      <c r="L21" s="120">
        <v>10</v>
      </c>
      <c r="M21" s="120">
        <v>59</v>
      </c>
      <c r="N21" s="121">
        <v>0.87</v>
      </c>
      <c r="O21" s="121">
        <v>0.17</v>
      </c>
      <c r="P21">
        <f t="shared" si="0"/>
        <v>0</v>
      </c>
      <c r="Q21">
        <f t="shared" si="1"/>
        <v>0</v>
      </c>
      <c r="R21">
        <f t="shared" si="2"/>
        <v>0</v>
      </c>
      <c r="S21">
        <f t="shared" si="3"/>
        <v>0</v>
      </c>
      <c r="T21">
        <f t="shared" si="4"/>
        <v>0</v>
      </c>
      <c r="U21">
        <f t="shared" si="5"/>
        <v>0</v>
      </c>
      <c r="V21">
        <f t="shared" si="6"/>
        <v>0</v>
      </c>
    </row>
    <row r="22" spans="1:22" x14ac:dyDescent="0.35">
      <c r="A22" s="96" t="s">
        <v>19</v>
      </c>
      <c r="B22" s="43">
        <v>31</v>
      </c>
      <c r="C22" s="75">
        <v>12</v>
      </c>
      <c r="D22" s="75">
        <v>7</v>
      </c>
      <c r="E22" s="20">
        <v>50</v>
      </c>
      <c r="F22" s="33">
        <v>0.74</v>
      </c>
      <c r="G22" s="33">
        <v>0.14000000000000001</v>
      </c>
      <c r="I22" s="127" t="s">
        <v>19</v>
      </c>
      <c r="J22" s="120">
        <v>31</v>
      </c>
      <c r="K22" s="120">
        <v>12</v>
      </c>
      <c r="L22" s="120">
        <v>7</v>
      </c>
      <c r="M22" s="120">
        <v>50</v>
      </c>
      <c r="N22" s="121">
        <v>0.74</v>
      </c>
      <c r="O22" s="121">
        <v>0.14000000000000001</v>
      </c>
      <c r="P22">
        <f t="shared" si="0"/>
        <v>0</v>
      </c>
      <c r="Q22">
        <f t="shared" si="1"/>
        <v>0</v>
      </c>
      <c r="R22">
        <f t="shared" si="2"/>
        <v>0</v>
      </c>
      <c r="S22">
        <f t="shared" si="3"/>
        <v>0</v>
      </c>
      <c r="T22">
        <f t="shared" si="4"/>
        <v>0</v>
      </c>
      <c r="U22">
        <f t="shared" si="5"/>
        <v>0</v>
      </c>
      <c r="V22">
        <f t="shared" si="6"/>
        <v>0</v>
      </c>
    </row>
    <row r="23" spans="1:22" x14ac:dyDescent="0.35">
      <c r="A23" s="96" t="s">
        <v>29</v>
      </c>
      <c r="B23" s="43">
        <v>23</v>
      </c>
      <c r="C23" s="75">
        <v>13</v>
      </c>
      <c r="D23" s="75">
        <v>6</v>
      </c>
      <c r="E23" s="20">
        <v>42</v>
      </c>
      <c r="F23" s="33">
        <v>0.62</v>
      </c>
      <c r="G23" s="33">
        <v>0.12</v>
      </c>
      <c r="I23" s="127" t="s">
        <v>29</v>
      </c>
      <c r="J23" s="120">
        <v>23</v>
      </c>
      <c r="K23" s="120">
        <v>13</v>
      </c>
      <c r="L23" s="120">
        <v>6</v>
      </c>
      <c r="M23" s="120">
        <v>42</v>
      </c>
      <c r="N23" s="121">
        <v>0.62</v>
      </c>
      <c r="O23" s="121">
        <v>0.12</v>
      </c>
      <c r="P23">
        <f t="shared" si="0"/>
        <v>0</v>
      </c>
      <c r="Q23">
        <f t="shared" si="1"/>
        <v>0</v>
      </c>
      <c r="R23">
        <f t="shared" si="2"/>
        <v>0</v>
      </c>
      <c r="S23">
        <f t="shared" si="3"/>
        <v>0</v>
      </c>
      <c r="T23">
        <f t="shared" si="4"/>
        <v>0</v>
      </c>
      <c r="U23">
        <f t="shared" si="5"/>
        <v>0</v>
      </c>
      <c r="V23">
        <f t="shared" si="6"/>
        <v>0</v>
      </c>
    </row>
    <row r="24" spans="1:22" x14ac:dyDescent="0.35">
      <c r="A24" s="96" t="s">
        <v>23</v>
      </c>
      <c r="B24" s="43">
        <v>21</v>
      </c>
      <c r="C24" s="75">
        <v>16</v>
      </c>
      <c r="D24" s="75">
        <v>4</v>
      </c>
      <c r="E24" s="20">
        <v>41</v>
      </c>
      <c r="F24" s="33">
        <v>0.6</v>
      </c>
      <c r="G24" s="33">
        <v>0.12</v>
      </c>
      <c r="I24" s="127" t="s">
        <v>23</v>
      </c>
      <c r="J24" s="120">
        <v>21</v>
      </c>
      <c r="K24" s="120">
        <v>16</v>
      </c>
      <c r="L24" s="120">
        <v>4</v>
      </c>
      <c r="M24" s="120">
        <v>41</v>
      </c>
      <c r="N24" s="121">
        <v>0.6</v>
      </c>
      <c r="O24" s="121">
        <v>0.12</v>
      </c>
      <c r="P24">
        <f t="shared" si="0"/>
        <v>0</v>
      </c>
      <c r="Q24">
        <f t="shared" si="1"/>
        <v>0</v>
      </c>
      <c r="R24">
        <f t="shared" si="2"/>
        <v>0</v>
      </c>
      <c r="S24">
        <f t="shared" si="3"/>
        <v>0</v>
      </c>
      <c r="T24">
        <f t="shared" si="4"/>
        <v>0</v>
      </c>
      <c r="U24">
        <f t="shared" si="5"/>
        <v>0</v>
      </c>
      <c r="V24">
        <f t="shared" si="6"/>
        <v>0</v>
      </c>
    </row>
    <row r="25" spans="1:22" x14ac:dyDescent="0.35">
      <c r="A25" s="96" t="s">
        <v>30</v>
      </c>
      <c r="B25" s="43">
        <v>19</v>
      </c>
      <c r="C25" s="75">
        <v>16</v>
      </c>
      <c r="D25" s="75">
        <v>3</v>
      </c>
      <c r="E25" s="20">
        <v>38</v>
      </c>
      <c r="F25" s="33">
        <v>0.56000000000000005</v>
      </c>
      <c r="G25" s="33">
        <v>0.11</v>
      </c>
      <c r="I25" s="127" t="s">
        <v>30</v>
      </c>
      <c r="J25" s="120">
        <v>19</v>
      </c>
      <c r="K25" s="120">
        <v>16</v>
      </c>
      <c r="L25" s="120">
        <v>3</v>
      </c>
      <c r="M25" s="120">
        <v>38</v>
      </c>
      <c r="N25" s="121">
        <v>0.56000000000000005</v>
      </c>
      <c r="O25" s="121">
        <v>0.11</v>
      </c>
      <c r="P25">
        <f t="shared" si="0"/>
        <v>0</v>
      </c>
      <c r="Q25">
        <f t="shared" si="1"/>
        <v>0</v>
      </c>
      <c r="R25">
        <f t="shared" si="2"/>
        <v>0</v>
      </c>
      <c r="S25">
        <f t="shared" si="3"/>
        <v>0</v>
      </c>
      <c r="T25">
        <f t="shared" si="4"/>
        <v>0</v>
      </c>
      <c r="U25">
        <f t="shared" si="5"/>
        <v>0</v>
      </c>
      <c r="V25">
        <f t="shared" si="6"/>
        <v>0</v>
      </c>
    </row>
    <row r="26" spans="1:22" x14ac:dyDescent="0.35">
      <c r="A26" s="96" t="s">
        <v>18</v>
      </c>
      <c r="B26" s="43">
        <v>21</v>
      </c>
      <c r="C26" s="75">
        <v>8</v>
      </c>
      <c r="D26" s="75">
        <v>5</v>
      </c>
      <c r="E26" s="20">
        <v>34</v>
      </c>
      <c r="F26" s="33">
        <v>0.5</v>
      </c>
      <c r="G26" s="33">
        <v>0.1</v>
      </c>
      <c r="I26" s="127" t="s">
        <v>18</v>
      </c>
      <c r="J26" s="120">
        <v>21</v>
      </c>
      <c r="K26" s="120">
        <v>8</v>
      </c>
      <c r="L26" s="120">
        <v>5</v>
      </c>
      <c r="M26" s="120">
        <v>34</v>
      </c>
      <c r="N26" s="121">
        <v>0.5</v>
      </c>
      <c r="O26" s="121">
        <v>0.1</v>
      </c>
      <c r="P26">
        <f t="shared" si="0"/>
        <v>0</v>
      </c>
      <c r="Q26">
        <f t="shared" si="1"/>
        <v>0</v>
      </c>
      <c r="R26">
        <f t="shared" si="2"/>
        <v>0</v>
      </c>
      <c r="S26">
        <f t="shared" si="3"/>
        <v>0</v>
      </c>
      <c r="T26">
        <f t="shared" si="4"/>
        <v>0</v>
      </c>
      <c r="U26">
        <f t="shared" si="5"/>
        <v>0</v>
      </c>
      <c r="V26">
        <f t="shared" si="6"/>
        <v>0</v>
      </c>
    </row>
    <row r="27" spans="1:22" x14ac:dyDescent="0.35">
      <c r="A27" s="96" t="s">
        <v>24</v>
      </c>
      <c r="B27" s="43">
        <v>14</v>
      </c>
      <c r="C27" s="75">
        <v>14</v>
      </c>
      <c r="D27" s="75">
        <v>4</v>
      </c>
      <c r="E27" s="20">
        <v>32</v>
      </c>
      <c r="F27" s="33">
        <v>0.47</v>
      </c>
      <c r="G27" s="33">
        <v>0.09</v>
      </c>
      <c r="I27" s="127" t="s">
        <v>24</v>
      </c>
      <c r="J27" s="120">
        <v>14</v>
      </c>
      <c r="K27" s="120">
        <v>14</v>
      </c>
      <c r="L27" s="120">
        <v>4</v>
      </c>
      <c r="M27" s="120">
        <v>32</v>
      </c>
      <c r="N27" s="121">
        <v>0.47</v>
      </c>
      <c r="O27" s="121">
        <v>0.09</v>
      </c>
      <c r="P27">
        <f t="shared" si="0"/>
        <v>0</v>
      </c>
      <c r="Q27">
        <f t="shared" si="1"/>
        <v>0</v>
      </c>
      <c r="R27">
        <f t="shared" si="2"/>
        <v>0</v>
      </c>
      <c r="S27">
        <f t="shared" si="3"/>
        <v>0</v>
      </c>
      <c r="T27">
        <f t="shared" si="4"/>
        <v>0</v>
      </c>
      <c r="U27">
        <f t="shared" si="5"/>
        <v>0</v>
      </c>
      <c r="V27">
        <f t="shared" si="6"/>
        <v>0</v>
      </c>
    </row>
    <row r="28" spans="1:22" x14ac:dyDescent="0.35">
      <c r="A28" s="96" t="s">
        <v>22</v>
      </c>
      <c r="B28" s="43">
        <v>14</v>
      </c>
      <c r="C28" s="75">
        <v>4</v>
      </c>
      <c r="D28" s="75">
        <v>1</v>
      </c>
      <c r="E28" s="20">
        <v>19</v>
      </c>
      <c r="F28" s="33">
        <v>0.28000000000000003</v>
      </c>
      <c r="G28" s="33">
        <v>0.05</v>
      </c>
      <c r="I28" s="127" t="s">
        <v>22</v>
      </c>
      <c r="J28" s="120">
        <v>14</v>
      </c>
      <c r="K28" s="120">
        <v>4</v>
      </c>
      <c r="L28" s="120">
        <v>1</v>
      </c>
      <c r="M28" s="120">
        <v>19</v>
      </c>
      <c r="N28" s="121">
        <v>0.28000000000000003</v>
      </c>
      <c r="O28" s="121">
        <v>0.05</v>
      </c>
      <c r="P28">
        <f t="shared" si="0"/>
        <v>0</v>
      </c>
      <c r="Q28">
        <f t="shared" si="1"/>
        <v>0</v>
      </c>
      <c r="R28">
        <f t="shared" si="2"/>
        <v>0</v>
      </c>
      <c r="S28">
        <f t="shared" si="3"/>
        <v>0</v>
      </c>
      <c r="T28">
        <f t="shared" si="4"/>
        <v>0</v>
      </c>
      <c r="U28">
        <f t="shared" si="5"/>
        <v>0</v>
      </c>
      <c r="V28">
        <f t="shared" si="6"/>
        <v>0</v>
      </c>
    </row>
    <row r="29" spans="1:22" x14ac:dyDescent="0.35">
      <c r="A29" s="96" t="s">
        <v>27</v>
      </c>
      <c r="B29" s="43">
        <v>5</v>
      </c>
      <c r="C29" s="75">
        <v>6</v>
      </c>
      <c r="D29" s="75">
        <v>2</v>
      </c>
      <c r="E29" s="20">
        <v>13</v>
      </c>
      <c r="F29" s="33">
        <v>0.19</v>
      </c>
      <c r="G29" s="33">
        <v>0.04</v>
      </c>
      <c r="I29" s="127" t="s">
        <v>27</v>
      </c>
      <c r="J29" s="120">
        <v>5</v>
      </c>
      <c r="K29" s="120">
        <v>6</v>
      </c>
      <c r="L29" s="120">
        <v>2</v>
      </c>
      <c r="M29" s="120">
        <v>13</v>
      </c>
      <c r="N29" s="121">
        <v>0.19</v>
      </c>
      <c r="O29" s="121">
        <v>0.04</v>
      </c>
      <c r="P29">
        <f t="shared" si="0"/>
        <v>0</v>
      </c>
      <c r="Q29">
        <f t="shared" si="1"/>
        <v>0</v>
      </c>
      <c r="R29">
        <f t="shared" si="2"/>
        <v>0</v>
      </c>
      <c r="S29">
        <f t="shared" si="3"/>
        <v>0</v>
      </c>
      <c r="T29">
        <f t="shared" si="4"/>
        <v>0</v>
      </c>
      <c r="U29">
        <f t="shared" si="5"/>
        <v>0</v>
      </c>
      <c r="V29">
        <f t="shared" si="6"/>
        <v>0</v>
      </c>
    </row>
    <row r="30" spans="1:22" x14ac:dyDescent="0.35">
      <c r="A30" s="96" t="s">
        <v>26</v>
      </c>
      <c r="B30" s="43">
        <v>6</v>
      </c>
      <c r="C30" s="75">
        <v>6</v>
      </c>
      <c r="D30" s="75">
        <v>5</v>
      </c>
      <c r="E30" s="20">
        <v>17</v>
      </c>
      <c r="F30" s="33">
        <v>0.25</v>
      </c>
      <c r="G30" s="33">
        <v>0.05</v>
      </c>
      <c r="I30" s="127" t="s">
        <v>26</v>
      </c>
      <c r="J30" s="120">
        <v>6</v>
      </c>
      <c r="K30" s="120">
        <v>6</v>
      </c>
      <c r="L30" s="120">
        <v>5</v>
      </c>
      <c r="M30" s="120">
        <v>17</v>
      </c>
      <c r="N30" s="121">
        <v>0.25</v>
      </c>
      <c r="O30" s="121">
        <v>0.05</v>
      </c>
      <c r="P30">
        <f t="shared" si="0"/>
        <v>0</v>
      </c>
      <c r="Q30">
        <f t="shared" si="1"/>
        <v>0</v>
      </c>
      <c r="R30">
        <f t="shared" si="2"/>
        <v>0</v>
      </c>
      <c r="S30">
        <f t="shared" si="3"/>
        <v>0</v>
      </c>
      <c r="T30">
        <f t="shared" si="4"/>
        <v>0</v>
      </c>
      <c r="U30">
        <f t="shared" si="5"/>
        <v>0</v>
      </c>
      <c r="V30">
        <f t="shared" si="6"/>
        <v>0</v>
      </c>
    </row>
    <row r="31" spans="1:22" ht="15" thickBot="1" x14ac:dyDescent="0.4">
      <c r="A31" s="98" t="s">
        <v>28</v>
      </c>
      <c r="B31" s="46">
        <v>0</v>
      </c>
      <c r="C31" s="9">
        <v>3</v>
      </c>
      <c r="D31" s="9">
        <v>3</v>
      </c>
      <c r="E31" s="50">
        <v>6</v>
      </c>
      <c r="F31" s="39">
        <v>0.09</v>
      </c>
      <c r="G31" s="39">
        <v>0.02</v>
      </c>
      <c r="I31" s="128" t="s">
        <v>28</v>
      </c>
      <c r="J31" s="122">
        <v>0</v>
      </c>
      <c r="K31" s="122">
        <v>3</v>
      </c>
      <c r="L31" s="122">
        <v>3</v>
      </c>
      <c r="M31" s="122">
        <v>6</v>
      </c>
      <c r="N31" s="123">
        <v>0.09</v>
      </c>
      <c r="O31" s="123">
        <v>0.02</v>
      </c>
      <c r="P31">
        <f t="shared" si="0"/>
        <v>0</v>
      </c>
      <c r="Q31">
        <f t="shared" si="1"/>
        <v>0</v>
      </c>
      <c r="R31">
        <f t="shared" si="2"/>
        <v>0</v>
      </c>
      <c r="S31">
        <f t="shared" si="3"/>
        <v>0</v>
      </c>
      <c r="T31">
        <f t="shared" si="4"/>
        <v>0</v>
      </c>
      <c r="U31">
        <f t="shared" si="5"/>
        <v>0</v>
      </c>
      <c r="V31">
        <f t="shared" si="6"/>
        <v>0</v>
      </c>
    </row>
    <row r="32" spans="1:22" x14ac:dyDescent="0.35">
      <c r="A32" s="171" t="s">
        <v>121</v>
      </c>
      <c r="B32" s="171"/>
      <c r="C32" s="171"/>
      <c r="D32" s="171"/>
      <c r="E32" s="171"/>
      <c r="F32" s="171"/>
      <c r="G32" s="171"/>
      <c r="I32" s="124"/>
      <c r="P32">
        <f t="shared" si="0"/>
        <v>1</v>
      </c>
    </row>
    <row r="33" spans="1:16" ht="28.5" customHeight="1" x14ac:dyDescent="0.35">
      <c r="A33" s="133" t="s">
        <v>122</v>
      </c>
      <c r="B33" s="133"/>
      <c r="C33" s="133"/>
      <c r="D33" s="133"/>
      <c r="E33" s="133"/>
      <c r="F33" s="133"/>
      <c r="G33" s="133"/>
      <c r="I33" s="124"/>
      <c r="P33">
        <f t="shared" si="0"/>
        <v>1</v>
      </c>
    </row>
    <row r="34" spans="1:16" ht="29.25" customHeight="1" x14ac:dyDescent="0.35">
      <c r="A34" s="133" t="s">
        <v>119</v>
      </c>
      <c r="B34" s="133"/>
      <c r="C34" s="133"/>
      <c r="D34" s="133"/>
      <c r="E34" s="133"/>
      <c r="F34" s="133"/>
      <c r="G34" s="133"/>
      <c r="I34" s="125"/>
      <c r="P34">
        <f t="shared" si="0"/>
        <v>1</v>
      </c>
    </row>
    <row r="35" spans="1:16" ht="24.65" customHeight="1" x14ac:dyDescent="0.35">
      <c r="A35" s="133" t="s">
        <v>104</v>
      </c>
      <c r="B35" s="133"/>
      <c r="C35" s="133"/>
      <c r="D35" s="133"/>
      <c r="E35" s="133"/>
      <c r="F35" s="133"/>
      <c r="G35" s="133"/>
      <c r="I35" s="124"/>
      <c r="P35">
        <f t="shared" si="0"/>
        <v>1</v>
      </c>
    </row>
    <row r="37" spans="1:16" ht="41.15" customHeight="1" x14ac:dyDescent="0.35">
      <c r="A37" s="133" t="s">
        <v>99</v>
      </c>
      <c r="B37" s="133"/>
      <c r="C37" s="133"/>
      <c r="D37" s="133"/>
      <c r="E37" s="133"/>
      <c r="F37" s="133"/>
      <c r="G37" s="133"/>
      <c r="H37" s="70"/>
    </row>
    <row r="39" spans="1:16" x14ac:dyDescent="0.35">
      <c r="A39" s="68" t="s">
        <v>85</v>
      </c>
    </row>
  </sheetData>
  <mergeCells count="16">
    <mergeCell ref="A5:G5"/>
    <mergeCell ref="A6:A7"/>
    <mergeCell ref="B6:E6"/>
    <mergeCell ref="F6:F7"/>
    <mergeCell ref="G6:G7"/>
    <mergeCell ref="A37:G37"/>
    <mergeCell ref="A32:G32"/>
    <mergeCell ref="A33:G33"/>
    <mergeCell ref="A34:G34"/>
    <mergeCell ref="A35:G35"/>
    <mergeCell ref="I20:O20"/>
    <mergeCell ref="I6:I7"/>
    <mergeCell ref="J6:M6"/>
    <mergeCell ref="N6:N7"/>
    <mergeCell ref="O6:O7"/>
    <mergeCell ref="I8:O8"/>
  </mergeCells>
  <conditionalFormatting sqref="P6:V31">
    <cfRule type="cellIs" dxfId="0" priority="1" operator="greaterThan">
      <formula>0</formula>
    </cfRule>
  </conditionalFormatting>
  <hyperlinks>
    <hyperlink ref="A39" location="Index!A1" display="Return to Index Page" xr:uid="{F4F108FF-18F1-4C0F-9D75-9383B6B43977}"/>
    <hyperlink ref="A1" location="Index!A1" display="Return to Index Page" xr:uid="{2581A0FC-AD53-4879-8EB0-B3DDAF42EE57}"/>
  </hyperlinks>
  <pageMargins left="0.7" right="0.7" top="0.75" bottom="0.75" header="0.3" footer="0.3"/>
  <headerFooter>
    <oddHeader>&amp;C&amp;"Calibri"&amp;12&amp;KFF0000 OFFICIAL&amp;1#_x000D_</oddHeader>
    <oddFooter>&amp;C_x000D_&amp;1#&amp;"Calibri"&amp;12&amp;KFF0000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2B647-062A-44DC-A775-4F4B4DA23376}">
  <dimension ref="A1:M23"/>
  <sheetViews>
    <sheetView workbookViewId="0"/>
  </sheetViews>
  <sheetFormatPr defaultColWidth="9.1796875" defaultRowHeight="14.5" x14ac:dyDescent="0.35"/>
  <cols>
    <col min="1" max="1" width="13.1796875" customWidth="1"/>
    <col min="2" max="13" width="9.81640625" customWidth="1"/>
  </cols>
  <sheetData>
    <row r="1" spans="1:13" x14ac:dyDescent="0.35">
      <c r="A1" s="68" t="s">
        <v>85</v>
      </c>
    </row>
    <row r="3" spans="1:13" s="108" customFormat="1" x14ac:dyDescent="0.35">
      <c r="A3" s="107" t="s">
        <v>91</v>
      </c>
    </row>
    <row r="4" spans="1:13" s="110" customFormat="1" x14ac:dyDescent="0.35">
      <c r="A4" s="109"/>
    </row>
    <row r="5" spans="1:13" x14ac:dyDescent="0.35">
      <c r="A5" s="177" t="s">
        <v>84</v>
      </c>
      <c r="B5" s="164"/>
      <c r="C5" s="164"/>
      <c r="D5" s="164"/>
      <c r="E5" s="164"/>
      <c r="F5" s="164"/>
      <c r="G5" s="164"/>
      <c r="H5" s="164"/>
      <c r="I5" s="164"/>
      <c r="J5" s="164"/>
      <c r="K5" s="164"/>
      <c r="L5" s="164"/>
      <c r="M5" s="164"/>
    </row>
    <row r="6" spans="1:13" ht="21.75" customHeight="1" x14ac:dyDescent="0.35">
      <c r="A6" s="138" t="s">
        <v>50</v>
      </c>
      <c r="B6" s="178" t="s">
        <v>1</v>
      </c>
      <c r="C6" s="179"/>
      <c r="D6" s="180"/>
      <c r="E6" s="179" t="s">
        <v>2</v>
      </c>
      <c r="F6" s="179"/>
      <c r="G6" s="179"/>
      <c r="H6" s="178" t="s">
        <v>3</v>
      </c>
      <c r="I6" s="179"/>
      <c r="J6" s="180"/>
      <c r="K6" s="179" t="s">
        <v>4</v>
      </c>
      <c r="L6" s="179"/>
      <c r="M6" s="179"/>
    </row>
    <row r="7" spans="1:13" x14ac:dyDescent="0.35">
      <c r="A7" s="139"/>
      <c r="B7" s="56" t="s">
        <v>51</v>
      </c>
      <c r="C7" s="57" t="s">
        <v>52</v>
      </c>
      <c r="D7" s="58" t="s">
        <v>53</v>
      </c>
      <c r="E7" s="57" t="s">
        <v>51</v>
      </c>
      <c r="F7" s="57" t="s">
        <v>52</v>
      </c>
      <c r="G7" s="57" t="s">
        <v>53</v>
      </c>
      <c r="H7" s="56" t="s">
        <v>51</v>
      </c>
      <c r="I7" s="57" t="s">
        <v>52</v>
      </c>
      <c r="J7" s="58" t="s">
        <v>53</v>
      </c>
      <c r="K7" s="57" t="s">
        <v>51</v>
      </c>
      <c r="L7" s="57" t="s">
        <v>52</v>
      </c>
      <c r="M7" s="57" t="s">
        <v>53</v>
      </c>
    </row>
    <row r="8" spans="1:13" x14ac:dyDescent="0.35">
      <c r="A8" s="104" t="s">
        <v>54</v>
      </c>
      <c r="B8" s="54">
        <v>1</v>
      </c>
      <c r="C8" s="105">
        <v>0</v>
      </c>
      <c r="D8" s="59">
        <v>1</v>
      </c>
      <c r="E8" s="97">
        <v>0</v>
      </c>
      <c r="F8" s="105">
        <v>0</v>
      </c>
      <c r="G8" s="105">
        <v>0</v>
      </c>
      <c r="H8" s="60">
        <v>0</v>
      </c>
      <c r="I8" s="105">
        <v>0</v>
      </c>
      <c r="J8" s="59">
        <v>0</v>
      </c>
      <c r="K8" s="97">
        <v>1</v>
      </c>
      <c r="L8" s="105">
        <v>0</v>
      </c>
      <c r="M8" s="105">
        <v>1</v>
      </c>
    </row>
    <row r="9" spans="1:13" x14ac:dyDescent="0.35">
      <c r="A9" s="104" t="s">
        <v>55</v>
      </c>
      <c r="B9" s="54">
        <v>16</v>
      </c>
      <c r="C9" s="105">
        <v>6</v>
      </c>
      <c r="D9" s="59">
        <v>22</v>
      </c>
      <c r="E9" s="97" t="s">
        <v>56</v>
      </c>
      <c r="F9" s="105">
        <v>4</v>
      </c>
      <c r="G9" s="105">
        <v>12</v>
      </c>
      <c r="H9" s="60">
        <v>0</v>
      </c>
      <c r="I9" s="105">
        <v>0</v>
      </c>
      <c r="J9" s="59">
        <v>0</v>
      </c>
      <c r="K9" s="97" t="s">
        <v>57</v>
      </c>
      <c r="L9" s="105">
        <v>10</v>
      </c>
      <c r="M9" s="105">
        <v>34</v>
      </c>
    </row>
    <row r="10" spans="1:13" x14ac:dyDescent="0.35">
      <c r="A10" s="104" t="s">
        <v>58</v>
      </c>
      <c r="B10" s="54">
        <v>0</v>
      </c>
      <c r="C10" s="105">
        <v>0</v>
      </c>
      <c r="D10" s="59">
        <v>0</v>
      </c>
      <c r="E10" s="97">
        <v>1</v>
      </c>
      <c r="F10" s="105">
        <v>0</v>
      </c>
      <c r="G10" s="105">
        <v>1</v>
      </c>
      <c r="H10" s="60">
        <v>0</v>
      </c>
      <c r="I10" s="105">
        <v>0</v>
      </c>
      <c r="J10" s="59">
        <v>0</v>
      </c>
      <c r="K10" s="97">
        <v>0</v>
      </c>
      <c r="L10" s="105">
        <v>0</v>
      </c>
      <c r="M10" s="105">
        <v>1</v>
      </c>
    </row>
    <row r="11" spans="1:13" x14ac:dyDescent="0.35">
      <c r="A11" s="104" t="s">
        <v>59</v>
      </c>
      <c r="B11" s="54">
        <v>6</v>
      </c>
      <c r="C11" s="105">
        <v>0</v>
      </c>
      <c r="D11" s="59">
        <v>6</v>
      </c>
      <c r="E11" s="97">
        <v>6</v>
      </c>
      <c r="F11" s="105">
        <v>4</v>
      </c>
      <c r="G11" s="105">
        <v>10</v>
      </c>
      <c r="H11" s="60">
        <v>0</v>
      </c>
      <c r="I11" s="105">
        <v>0</v>
      </c>
      <c r="J11" s="59">
        <v>0</v>
      </c>
      <c r="K11" s="97">
        <v>12</v>
      </c>
      <c r="L11" s="105">
        <v>4</v>
      </c>
      <c r="M11" s="105">
        <v>16</v>
      </c>
    </row>
    <row r="12" spans="1:13" x14ac:dyDescent="0.35">
      <c r="A12" s="104" t="s">
        <v>60</v>
      </c>
      <c r="B12" s="54">
        <v>2</v>
      </c>
      <c r="C12" s="105">
        <v>1</v>
      </c>
      <c r="D12" s="59">
        <v>3</v>
      </c>
      <c r="E12" s="97">
        <v>3</v>
      </c>
      <c r="F12" s="105">
        <v>1</v>
      </c>
      <c r="G12" s="105">
        <v>14</v>
      </c>
      <c r="H12" s="60">
        <v>0</v>
      </c>
      <c r="I12" s="105">
        <v>0</v>
      </c>
      <c r="J12" s="59">
        <v>0</v>
      </c>
      <c r="K12" s="97">
        <v>5</v>
      </c>
      <c r="L12" s="105">
        <v>2</v>
      </c>
      <c r="M12" s="105">
        <v>7</v>
      </c>
    </row>
    <row r="13" spans="1:13" x14ac:dyDescent="0.35">
      <c r="A13" s="104" t="s">
        <v>61</v>
      </c>
      <c r="B13" s="54">
        <v>0</v>
      </c>
      <c r="C13" s="105">
        <v>2</v>
      </c>
      <c r="D13" s="59">
        <v>2</v>
      </c>
      <c r="E13" s="97">
        <v>0</v>
      </c>
      <c r="F13" s="105">
        <v>0</v>
      </c>
      <c r="G13" s="105">
        <v>0</v>
      </c>
      <c r="H13" s="60">
        <v>1</v>
      </c>
      <c r="I13" s="105">
        <v>0</v>
      </c>
      <c r="J13" s="59">
        <v>1</v>
      </c>
      <c r="K13" s="97">
        <v>1</v>
      </c>
      <c r="L13" s="105">
        <v>2</v>
      </c>
      <c r="M13" s="105">
        <v>3</v>
      </c>
    </row>
    <row r="14" spans="1:13" x14ac:dyDescent="0.35">
      <c r="A14" s="104" t="s">
        <v>62</v>
      </c>
      <c r="B14" s="54">
        <v>5</v>
      </c>
      <c r="C14" s="105">
        <v>2</v>
      </c>
      <c r="D14" s="59">
        <v>7</v>
      </c>
      <c r="E14" s="97">
        <v>3</v>
      </c>
      <c r="F14" s="105">
        <v>1</v>
      </c>
      <c r="G14" s="105">
        <v>4</v>
      </c>
      <c r="H14" s="60">
        <v>0</v>
      </c>
      <c r="I14" s="105">
        <v>0</v>
      </c>
      <c r="J14" s="59">
        <v>0</v>
      </c>
      <c r="K14" s="97">
        <v>8</v>
      </c>
      <c r="L14" s="105">
        <v>3</v>
      </c>
      <c r="M14" s="105">
        <v>11</v>
      </c>
    </row>
    <row r="15" spans="1:13" x14ac:dyDescent="0.35">
      <c r="A15" s="106" t="s">
        <v>63</v>
      </c>
      <c r="B15" s="61" t="s">
        <v>64</v>
      </c>
      <c r="C15" s="62">
        <v>1</v>
      </c>
      <c r="D15" s="63">
        <v>3</v>
      </c>
      <c r="E15" s="64" t="s">
        <v>65</v>
      </c>
      <c r="F15" s="62">
        <v>1</v>
      </c>
      <c r="G15" s="62">
        <v>8</v>
      </c>
      <c r="H15" s="65">
        <v>0</v>
      </c>
      <c r="I15" s="62">
        <v>0</v>
      </c>
      <c r="J15" s="63">
        <v>0</v>
      </c>
      <c r="K15" s="64" t="s">
        <v>66</v>
      </c>
      <c r="L15" s="62">
        <v>8</v>
      </c>
      <c r="M15" s="62">
        <v>10</v>
      </c>
    </row>
    <row r="16" spans="1:13" ht="40.5" customHeight="1" x14ac:dyDescent="0.35">
      <c r="A16" s="162" t="s">
        <v>123</v>
      </c>
      <c r="B16" s="162"/>
      <c r="C16" s="162"/>
      <c r="D16" s="162"/>
      <c r="E16" s="162"/>
      <c r="F16" s="162"/>
      <c r="G16" s="162"/>
      <c r="H16" s="162"/>
      <c r="I16" s="162"/>
      <c r="J16" s="162"/>
      <c r="K16" s="162"/>
      <c r="L16" s="162"/>
      <c r="M16" s="162"/>
    </row>
    <row r="17" spans="1:13" ht="25.5" customHeight="1" x14ac:dyDescent="0.35">
      <c r="A17" s="133" t="s">
        <v>124</v>
      </c>
      <c r="B17" s="133"/>
      <c r="C17" s="133"/>
      <c r="D17" s="133"/>
      <c r="E17" s="133"/>
      <c r="F17" s="133"/>
      <c r="G17" s="133"/>
      <c r="H17" s="133"/>
      <c r="I17" s="133"/>
      <c r="J17" s="133"/>
      <c r="K17" s="133"/>
      <c r="L17" s="133"/>
      <c r="M17" s="133"/>
    </row>
    <row r="18" spans="1:13" ht="15" customHeight="1" x14ac:dyDescent="0.35">
      <c r="A18" s="133" t="s">
        <v>125</v>
      </c>
      <c r="B18" s="133"/>
      <c r="C18" s="133"/>
      <c r="D18" s="133"/>
      <c r="E18" s="133"/>
      <c r="F18" s="133"/>
      <c r="G18" s="133"/>
      <c r="H18" s="133"/>
      <c r="I18" s="133"/>
      <c r="J18" s="133"/>
      <c r="K18" s="133"/>
      <c r="L18" s="133"/>
      <c r="M18" s="133"/>
    </row>
    <row r="19" spans="1:13" ht="13.5" customHeight="1" x14ac:dyDescent="0.35">
      <c r="A19" s="133" t="s">
        <v>114</v>
      </c>
      <c r="B19" s="133"/>
      <c r="C19" s="133"/>
      <c r="D19" s="133"/>
      <c r="E19" s="133"/>
      <c r="F19" s="133"/>
      <c r="G19" s="133"/>
      <c r="H19" s="133"/>
      <c r="I19" s="133"/>
      <c r="J19" s="133"/>
      <c r="K19" s="133"/>
      <c r="L19" s="133"/>
      <c r="M19" s="133"/>
    </row>
    <row r="21" spans="1:13" ht="48.65" customHeight="1" x14ac:dyDescent="0.35">
      <c r="A21" s="133" t="s">
        <v>99</v>
      </c>
      <c r="B21" s="133"/>
      <c r="C21" s="133"/>
      <c r="D21" s="133"/>
      <c r="E21" s="133"/>
      <c r="F21" s="133"/>
      <c r="G21" s="133"/>
      <c r="H21" s="133"/>
      <c r="I21" s="133"/>
      <c r="J21" s="133"/>
      <c r="K21" s="133"/>
      <c r="L21" s="133"/>
      <c r="M21" s="133"/>
    </row>
    <row r="23" spans="1:13" x14ac:dyDescent="0.35">
      <c r="A23" s="68" t="s">
        <v>85</v>
      </c>
    </row>
  </sheetData>
  <mergeCells count="11">
    <mergeCell ref="A5:M5"/>
    <mergeCell ref="A6:A7"/>
    <mergeCell ref="B6:D6"/>
    <mergeCell ref="E6:G6"/>
    <mergeCell ref="H6:J6"/>
    <mergeCell ref="K6:M6"/>
    <mergeCell ref="A16:M16"/>
    <mergeCell ref="A17:M17"/>
    <mergeCell ref="A18:M18"/>
    <mergeCell ref="A19:M19"/>
    <mergeCell ref="A21:M21"/>
  </mergeCells>
  <hyperlinks>
    <hyperlink ref="A23" location="Index!A1" display="Return to Index Page" xr:uid="{B099806C-1759-4DF9-BC4D-D718674D56E7}"/>
    <hyperlink ref="A1" location="Index!A1" display="Return to Index Page" xr:uid="{847FD3FE-899A-4DF8-AF30-7A5E067BDDAB}"/>
  </hyperlinks>
  <pageMargins left="0.7" right="0.7" top="0.75" bottom="0.75" header="0.3" footer="0.3"/>
  <headerFooter>
    <oddHeader>&amp;C&amp;"Calibri"&amp;12&amp;KFF0000 OFFICIAL&amp;1#_x000D_</oddHeader>
    <oddFooter>&amp;C_x000D_&amp;1#&amp;"Calibri"&amp;12&amp;KFF0000 OFFICIAL</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Index</vt:lpstr>
      <vt:lpstr>Table 1.2b-1</vt:lpstr>
      <vt:lpstr>Table 1.2b-2</vt:lpstr>
      <vt:lpstr>Table 1.2b-3</vt:lpstr>
      <vt:lpstr>Table 1.2b-4</vt:lpstr>
      <vt:lpstr>Table 1.2b-5</vt:lpstr>
      <vt:lpstr>Table 1.2b-6</vt:lpstr>
      <vt:lpstr>Table 1.2b-7</vt:lpstr>
      <vt:lpstr>Table 1.2b-8</vt:lpstr>
      <vt:lpstr>Table 1.2b-9</vt:lpstr>
      <vt:lpstr>'Table 1.2b-1'!_Hlk148893191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2023-11-15T05:51:07Z</dcterms:created>
  <dcterms:modified xsi:type="dcterms:W3CDTF">2024-10-21T09:09:18Z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2024-10-01T19:28:13Z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9ae83662-a803-4f98-b690-97d0069d1ad4</vt:lpwstr>
  </property>
  <property fmtid="{D5CDD505-2E9C-101B-9397-08002B2CF9AE}" pid="8" name="MSIP_Label_933d8be6-3c40-4052-87a2-9c2adcba8759_ContentBits">
    <vt:lpwstr>3</vt:lpwstr>
  </property>
</Properties>
</file>