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V:\projects\Forests\SOFR_ongoing\C1\1_2b\Products\Final\2024\"/>
    </mc:Choice>
  </mc:AlternateContent>
  <xr:revisionPtr revIDLastSave="0" documentId="13_ncr:1_{81AEF4C5-2010-488A-B350-65CE591E392B}" xr6:coauthVersionLast="47" xr6:coauthVersionMax="47" xr10:uidLastSave="{00000000-0000-0000-0000-000000000000}"/>
  <bookViews>
    <workbookView xWindow="-120" yWindow="-16320" windowWidth="29040" windowHeight="15720" tabRatio="827" xr2:uid="{D99B5940-5BE8-48BD-81A3-F2EE341A4AD1}"/>
  </bookViews>
  <sheets>
    <sheet name="Index" sheetId="11" r:id="rId1"/>
    <sheet name="Table 1.2b-1" sheetId="3" r:id="rId2"/>
    <sheet name="Table 1.2b-2" sheetId="1" r:id="rId3"/>
    <sheet name="Table 1.2b-3" sheetId="7" r:id="rId4"/>
    <sheet name="Table 1.2b-4" sheetId="10" r:id="rId5"/>
    <sheet name="Table 1.2b-5" sheetId="5" r:id="rId6"/>
    <sheet name="Table 1.2b-6" sheetId="9" r:id="rId7"/>
    <sheet name="Table 1.2b-7" sheetId="16" r:id="rId8"/>
    <sheet name="Table 1.2b-8" sheetId="12" r:id="rId9"/>
    <sheet name="Table 1.2b-9" sheetId="13" r:id="rId10"/>
  </sheets>
  <definedNames>
    <definedName name="_Hlk148893191" localSheetId="1">'Table 1.2b-1'!$A$24</definedName>
    <definedName name="_Hlk149659010" localSheetId="1">'Table 1.2b-1'!#REF!</definedName>
    <definedName name="_Hlk155339538" localSheetId="1">'Table 1.2b-1'!#REF!</definedName>
    <definedName name="Table_1_46" localSheetId="8">'Table 1.2b-8'!#REF!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16" l="1"/>
  <c r="R6" i="16"/>
  <c r="S6" i="16"/>
  <c r="T6" i="16"/>
  <c r="U6" i="16"/>
  <c r="V6" i="16"/>
  <c r="Q7" i="16"/>
  <c r="R7" i="16"/>
  <c r="S7" i="16"/>
  <c r="T7" i="16"/>
  <c r="U7" i="16"/>
  <c r="V7" i="16"/>
  <c r="Q8" i="16"/>
  <c r="R8" i="16"/>
  <c r="S8" i="16"/>
  <c r="T8" i="16"/>
  <c r="U8" i="16"/>
  <c r="V8" i="16"/>
  <c r="Q9" i="16"/>
  <c r="R9" i="16"/>
  <c r="S9" i="16"/>
  <c r="T9" i="16"/>
  <c r="U9" i="16"/>
  <c r="V9" i="16"/>
  <c r="Q10" i="16"/>
  <c r="R10" i="16"/>
  <c r="S10" i="16"/>
  <c r="T10" i="16"/>
  <c r="U10" i="16"/>
  <c r="V10" i="16"/>
  <c r="Q11" i="16"/>
  <c r="R11" i="16"/>
  <c r="S11" i="16"/>
  <c r="T11" i="16"/>
  <c r="U11" i="16"/>
  <c r="V11" i="16"/>
  <c r="Q12" i="16"/>
  <c r="R12" i="16"/>
  <c r="S12" i="16"/>
  <c r="T12" i="16"/>
  <c r="U12" i="16"/>
  <c r="V12" i="16"/>
  <c r="Q13" i="16"/>
  <c r="R13" i="16"/>
  <c r="S13" i="16"/>
  <c r="T13" i="16"/>
  <c r="U13" i="16"/>
  <c r="V13" i="16"/>
  <c r="Q14" i="16"/>
  <c r="R14" i="16"/>
  <c r="S14" i="16"/>
  <c r="T14" i="16"/>
  <c r="U14" i="16"/>
  <c r="V14" i="16"/>
  <c r="Q15" i="16"/>
  <c r="S15" i="16"/>
  <c r="T15" i="16"/>
  <c r="U15" i="16"/>
  <c r="V15" i="16"/>
  <c r="Q16" i="16"/>
  <c r="R16" i="16"/>
  <c r="S16" i="16"/>
  <c r="T16" i="16"/>
  <c r="U16" i="16"/>
  <c r="V16" i="16"/>
  <c r="Q17" i="16"/>
  <c r="R17" i="16"/>
  <c r="S17" i="16"/>
  <c r="T17" i="16"/>
  <c r="U17" i="16"/>
  <c r="V17" i="16"/>
  <c r="Q18" i="16"/>
  <c r="R18" i="16"/>
  <c r="S18" i="16"/>
  <c r="T18" i="16"/>
  <c r="U18" i="16"/>
  <c r="V18" i="16"/>
  <c r="Q19" i="16"/>
  <c r="R19" i="16"/>
  <c r="S19" i="16"/>
  <c r="T19" i="16"/>
  <c r="U19" i="16"/>
  <c r="V19" i="16"/>
  <c r="Q20" i="16"/>
  <c r="R20" i="16"/>
  <c r="S20" i="16"/>
  <c r="T20" i="16"/>
  <c r="U20" i="16"/>
  <c r="V20" i="16"/>
  <c r="Q21" i="16"/>
  <c r="R21" i="16"/>
  <c r="S21" i="16"/>
  <c r="T21" i="16"/>
  <c r="U21" i="16"/>
  <c r="V21" i="16"/>
  <c r="Q22" i="16"/>
  <c r="R22" i="16"/>
  <c r="S22" i="16"/>
  <c r="T22" i="16"/>
  <c r="U22" i="16"/>
  <c r="V22" i="16"/>
  <c r="Q23" i="16"/>
  <c r="R23" i="16"/>
  <c r="S23" i="16"/>
  <c r="T23" i="16"/>
  <c r="U23" i="16"/>
  <c r="V23" i="16"/>
  <c r="Q24" i="16"/>
  <c r="R24" i="16"/>
  <c r="S24" i="16"/>
  <c r="T24" i="16"/>
  <c r="U24" i="16"/>
  <c r="V24" i="16"/>
  <c r="Q25" i="16"/>
  <c r="R25" i="16"/>
  <c r="S25" i="16"/>
  <c r="T25" i="16"/>
  <c r="U25" i="16"/>
  <c r="V25" i="16"/>
  <c r="Q26" i="16"/>
  <c r="R26" i="16"/>
  <c r="S26" i="16"/>
  <c r="T26" i="16"/>
  <c r="U26" i="16"/>
  <c r="V26" i="16"/>
  <c r="Q27" i="16"/>
  <c r="R27" i="16"/>
  <c r="S27" i="16"/>
  <c r="T27" i="16"/>
  <c r="U27" i="16"/>
  <c r="V27" i="16"/>
  <c r="Q28" i="16"/>
  <c r="R28" i="16"/>
  <c r="S28" i="16"/>
  <c r="T28" i="16"/>
  <c r="U28" i="16"/>
  <c r="V28" i="16"/>
  <c r="Q29" i="16"/>
  <c r="R29" i="16"/>
  <c r="S29" i="16"/>
  <c r="T29" i="16"/>
  <c r="U29" i="16"/>
  <c r="V29" i="16"/>
  <c r="Q30" i="16"/>
  <c r="R30" i="16"/>
  <c r="S30" i="16"/>
  <c r="T30" i="16"/>
  <c r="U30" i="16"/>
  <c r="V30" i="16"/>
  <c r="Q31" i="16"/>
  <c r="R31" i="16"/>
  <c r="S31" i="16"/>
  <c r="T31" i="16"/>
  <c r="U31" i="16"/>
  <c r="V31" i="16"/>
  <c r="P6" i="16"/>
  <c r="P7" i="16"/>
  <c r="P8" i="16"/>
  <c r="P9" i="16"/>
  <c r="P10" i="16"/>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5" i="16"/>
</calcChain>
</file>

<file path=xl/sharedStrings.xml><?xml version="1.0" encoding="utf-8"?>
<sst xmlns="http://schemas.openxmlformats.org/spreadsheetml/2006/main" count="351" uniqueCount="132">
  <si>
    <t>Conservation status (EPBC Act)</t>
  </si>
  <si>
    <t>Critically Endangered</t>
  </si>
  <si>
    <t>Endangered</t>
  </si>
  <si>
    <t>Vulnerable</t>
  </si>
  <si>
    <t>Total</t>
  </si>
  <si>
    <t>Fish</t>
  </si>
  <si>
    <t>Amphibians</t>
  </si>
  <si>
    <t>Reptiles</t>
  </si>
  <si>
    <t>Birds</t>
  </si>
  <si>
    <t>Mammals</t>
  </si>
  <si>
    <t>Ferns</t>
  </si>
  <si>
    <t>Gymnosperms</t>
  </si>
  <si>
    <t>Angiosperms</t>
  </si>
  <si>
    <t>Taxonomic group</t>
  </si>
  <si>
    <t>Threat category</t>
  </si>
  <si>
    <t xml:space="preserve">Number of taxa with a threat in that category </t>
  </si>
  <si>
    <t>2000-2016</t>
  </si>
  <si>
    <t>2016-2021</t>
  </si>
  <si>
    <t>Land-use change and/or forest loss</t>
  </si>
  <si>
    <t>Unsuitable fire regime</t>
  </si>
  <si>
    <t>Predation by introduced fauna</t>
  </si>
  <si>
    <t>Small or localised population</t>
  </si>
  <si>
    <t>Indirect invasive species impacts</t>
  </si>
  <si>
    <t>Mortality agents</t>
  </si>
  <si>
    <t>Climatic effects</t>
  </si>
  <si>
    <t>Competition from introduced fauna</t>
  </si>
  <si>
    <t>Disease and/or pathogens</t>
  </si>
  <si>
    <t>Hydrological change</t>
  </si>
  <si>
    <t>Forestry operations</t>
  </si>
  <si>
    <t>Competition from introduced flora</t>
  </si>
  <si>
    <t>Predation and grazing</t>
  </si>
  <si>
    <t xml:space="preserve">Threat category </t>
  </si>
  <si>
    <t xml:space="preserve">Number of communities with a threat in that category </t>
  </si>
  <si>
    <t>Weeds</t>
  </si>
  <si>
    <t>Fragmentation</t>
  </si>
  <si>
    <t>Forest loss – agriculture</t>
  </si>
  <si>
    <t>Small remnants</t>
  </si>
  <si>
    <t>Fire pressures</t>
  </si>
  <si>
    <t>Grazing pressures</t>
  </si>
  <si>
    <t>Loss of ecological function</t>
  </si>
  <si>
    <t>Human pressures</t>
  </si>
  <si>
    <t>Climatic impacts</t>
  </si>
  <si>
    <t>Feral animals</t>
  </si>
  <si>
    <t>Isolation – disconnection</t>
  </si>
  <si>
    <t>Forest loss – urbanisation</t>
  </si>
  <si>
    <t>Disease</t>
  </si>
  <si>
    <t>Forest loss – mining</t>
  </si>
  <si>
    <t>Primary threat</t>
  </si>
  <si>
    <t>Secondary threat</t>
  </si>
  <si>
    <t>Tertiary threat</t>
  </si>
  <si>
    <t>Jurisdiction</t>
  </si>
  <si>
    <t>2000-16</t>
  </si>
  <si>
    <t>2016-21</t>
  </si>
  <si>
    <t>2000-21</t>
  </si>
  <si>
    <t>ACT</t>
  </si>
  <si>
    <t>NSW</t>
  </si>
  <si>
    <t>8*</t>
  </si>
  <si>
    <t>24*</t>
  </si>
  <si>
    <t>NT</t>
  </si>
  <si>
    <t>Qld</t>
  </si>
  <si>
    <t>SA</t>
  </si>
  <si>
    <t>Tas.</t>
  </si>
  <si>
    <t>Vic.</t>
  </si>
  <si>
    <t>WA</t>
  </si>
  <si>
    <t>2*</t>
  </si>
  <si>
    <t>6*</t>
  </si>
  <si>
    <t>3*</t>
  </si>
  <si>
    <r>
      <t xml:space="preserve">© Commonwealth of Australia 2024
</t>
    </r>
    <r>
      <rPr>
        <b/>
        <sz val="8"/>
        <color theme="1"/>
        <rFont val="Calibri"/>
        <family val="2"/>
        <scheme val="minor"/>
      </rPr>
      <t xml:space="preserve">Ownership of intellectual property rights: </t>
    </r>
    <r>
      <rPr>
        <sz val="8"/>
        <color theme="1"/>
        <rFont val="Calibri"/>
        <family val="2"/>
        <scheme val="minor"/>
      </rPr>
      <t xml:space="preserve">Unless otherwise noted, copyright (and any other intellectual property rights, if any) in this publication is owned by the Commonwealth of Australia (referred to as the Commonwealth).
</t>
    </r>
    <r>
      <rPr>
        <b/>
        <sz val="8"/>
        <color theme="1"/>
        <rFont val="Calibri"/>
        <family val="2"/>
        <scheme val="minor"/>
      </rPr>
      <t>Creative Commons licence:</t>
    </r>
    <r>
      <rPr>
        <sz val="8"/>
        <color theme="1"/>
        <rFont val="Calibri"/>
        <family val="2"/>
        <scheme val="minor"/>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copyright@aff.gov.au.</t>
    </r>
  </si>
  <si>
    <t>Vertebrate fauna</t>
  </si>
  <si>
    <t>Vascular flora</t>
  </si>
  <si>
    <t>Australia</t>
  </si>
  <si>
    <t>All vertebrate fauna</t>
  </si>
  <si>
    <t>All vascular flora</t>
  </si>
  <si>
    <t>Lycophytes comprise clubmosses and quillworts.</t>
  </si>
  <si>
    <t>Table 1.2b-4: Number of forest ecological communities listed as threatened under the EPBC Act by jurisdiction as at December 2021</t>
  </si>
  <si>
    <t>Lycophytes</t>
  </si>
  <si>
    <t>Table 1.2b-9: Threats to threatened forest ecological communities by listing period, 2000 to July 2016 and August 2016 to December 2021</t>
  </si>
  <si>
    <t>This indicator measures the conservation status of nationally listed threatened forest-dwelling species. Documentation of this information over time allows analysis of changes to species conservation status, indicating the extent to which forest species biodiversity is being maintained.</t>
  </si>
  <si>
    <t>Table 1.2b-2: Extant threatened forest-dwelling taxa added to the threatened species list between 2016 and 2021, by taxonomic group</t>
  </si>
  <si>
    <t>Proportion of taxa with a threat in that category</t>
  </si>
  <si>
    <t>Proportion of total threats</t>
  </si>
  <si>
    <t>Proportion of total  threats</t>
  </si>
  <si>
    <t>Proportion of communities with a threat in that category</t>
  </si>
  <si>
    <t>Invasive species impacts</t>
  </si>
  <si>
    <t>Table 1.2b-8: Number of forest ecological communities listed as threatened under the EPBC Act, by jurisdiction and by listing period</t>
  </si>
  <si>
    <t>Return to Index Page</t>
  </si>
  <si>
    <t>Source: Department of Climate Change, Energy, the Environment and Water (DCCEEW) Species Profile and Threats (SPRAT) Database environment.gov.au/cgi-bin/sprat/public/sprat.pl</t>
  </si>
  <si>
    <t>Data are for forest ecological communities listed as threatened under the EPBC Act as at 31 December 2021, and their total threats specified in conservation advices, recovery plans, and/or listing advices.</t>
  </si>
  <si>
    <t>Individual listed ecological communities can occur in more than one state or territory, so the figures for Australia are not the sum of the figures for individual jurisdictions.</t>
  </si>
  <si>
    <t>Data are for forest ecological communities listed as threatened under the EPBC Act as at 31 December 2021.</t>
  </si>
  <si>
    <t>Australia's State of the Forests Report</t>
  </si>
  <si>
    <r>
      <t xml:space="preserve">Data tables and figures for Indicator 1.2b (2024), </t>
    </r>
    <r>
      <rPr>
        <b/>
        <i/>
        <sz val="11"/>
        <color theme="1"/>
        <rFont val="Calibri"/>
        <family val="2"/>
        <scheme val="minor"/>
      </rPr>
      <t>Australia's State of the Forests Report</t>
    </r>
  </si>
  <si>
    <t>All species</t>
  </si>
  <si>
    <t>Proportion of all threatened forest-dwelling species</t>
  </si>
  <si>
    <r>
      <t xml:space="preserve">c </t>
    </r>
    <r>
      <rPr>
        <sz val="9"/>
        <color rgb="FF000000"/>
        <rFont val="Calibri"/>
        <family val="2"/>
        <scheme val="minor"/>
      </rPr>
      <t xml:space="preserve">Number of forest-dwelling species, at species level, as reported in </t>
    </r>
    <r>
      <rPr>
        <sz val="9"/>
        <color theme="1"/>
        <rFont val="Calibri"/>
        <family val="2"/>
        <scheme val="minor"/>
      </rPr>
      <t>Indicator 1.2a</t>
    </r>
    <r>
      <rPr>
        <sz val="9"/>
        <color rgb="FF000000"/>
        <rFont val="Calibri"/>
        <family val="2"/>
        <scheme val="minor"/>
      </rPr>
      <t>.</t>
    </r>
  </si>
  <si>
    <r>
      <t>Threatened (EPBC Act)</t>
    </r>
    <r>
      <rPr>
        <vertAlign val="superscript"/>
        <sz val="11"/>
        <color rgb="FF000000"/>
        <rFont val="Calibri"/>
        <family val="2"/>
        <scheme val="minor"/>
      </rPr>
      <t>a</t>
    </r>
  </si>
  <si>
    <r>
      <t>Not threatened</t>
    </r>
    <r>
      <rPr>
        <vertAlign val="superscript"/>
        <sz val="11"/>
        <color rgb="FF000000"/>
        <rFont val="Calibri"/>
        <family val="2"/>
        <scheme val="minor"/>
      </rPr>
      <t>b</t>
    </r>
  </si>
  <si>
    <r>
      <t>All species</t>
    </r>
    <r>
      <rPr>
        <b/>
        <vertAlign val="superscript"/>
        <sz val="11"/>
        <color rgb="FF000000"/>
        <rFont val="Calibri"/>
        <family val="2"/>
        <scheme val="minor"/>
      </rPr>
      <t>c</t>
    </r>
  </si>
  <si>
    <r>
      <t>Proportion of species that are threatened</t>
    </r>
    <r>
      <rPr>
        <vertAlign val="superscript"/>
        <sz val="11"/>
        <color rgb="FF000000"/>
        <rFont val="Calibri"/>
        <family val="2"/>
        <scheme val="minor"/>
      </rPr>
      <t>b</t>
    </r>
  </si>
  <si>
    <r>
      <rPr>
        <b/>
        <sz val="9"/>
        <color theme="1"/>
        <rFont val="Calibri"/>
        <family val="2"/>
        <scheme val="minor"/>
      </rPr>
      <t>Citation and cataloguing data:</t>
    </r>
    <r>
      <rPr>
        <sz val="9"/>
        <color theme="1"/>
        <rFont val="Calibri"/>
        <family val="2"/>
        <scheme val="minor"/>
      </rPr>
      <t xml:space="preserve"> This publication (and any material sourced from it) should be attributed as: Montreal Process Implementation Group for Australia (MIG) and National Forest Inventory Steering Committee (NFISC) 2024, Indicator 1.2b: The status of forest dwelling species at risk of not maintaining viable breeding populations, as determined by legislation or scientific assessment, </t>
    </r>
    <r>
      <rPr>
        <i/>
        <sz val="9"/>
        <color theme="1"/>
        <rFont val="Calibri"/>
        <family val="2"/>
        <scheme val="minor"/>
      </rPr>
      <t>Australia’s State of the Forests Report</t>
    </r>
    <r>
      <rPr>
        <sz val="9"/>
        <color theme="1"/>
        <rFont val="Calibri"/>
        <family val="2"/>
        <scheme val="minor"/>
      </rPr>
      <t>, Australian Bureau of Agricultural and Resource Economics and Sciences, Canberra, October. CC BY 4.0.</t>
    </r>
  </si>
  <si>
    <t>Proportion of species with a threat in that category</t>
  </si>
  <si>
    <t>Number of species with a threat in that category</t>
  </si>
  <si>
    <t>Data are for forest-dwelling species listed as threatened under the EPBC Act as at 31 December 2021.</t>
  </si>
  <si>
    <t>Assessments of threats were based on available conservation planning documents (conservation advice, recovery plans and/or listing advice). Classification of threats into primary, secondary and tertiary threats is based on the emphasis given in the documents and on the assessed likelihood and consequence of each threat (Davey 2018).</t>
  </si>
  <si>
    <t>Source: Australian Government Department of Climate Change, Energy, the Environment and Water (DCCEEW) Species Profile and Threats (SPRAT) Database, with threats categorised by ABARES; species as on Table 1.2b-1.</t>
  </si>
  <si>
    <t>Source: Australian Government Department of Climate Change, Energy, the Environment and Water (DCCEEW) Species Profile and Threats (SPRAT) Database; forest-dwelling species list underpinning Indicator 1.2a (ABARES 2024).</t>
  </si>
  <si>
    <t>This table reports native forest-dwelling vertebrate fauna and vascular flora listed as threatened (Critically Endangered, Endangered, Vulnerable) under the EPBC Act that were initially listed between August 2016 to December 2021.</t>
  </si>
  <si>
    <t>Table 1.2b-1: Listed threatened native forest-dwelling species, by taxonomic group, as at December 2021</t>
  </si>
  <si>
    <r>
      <t xml:space="preserve">a </t>
    </r>
    <r>
      <rPr>
        <sz val="9"/>
        <color theme="1"/>
        <rFont val="Calibri"/>
        <family val="2"/>
        <scheme val="minor"/>
      </rPr>
      <t xml:space="preserve">Threatened forest-dwelling species reported here include native forest-dwelling vertebrate fauna and vascular flora, including infraspecific taxa (subspecies, ecotypes, varieties and hybrids) listed as Critically Endangered, Endangered, or Vulnerable under the EPBC Act as at 31 December 2021. </t>
    </r>
    <r>
      <rPr>
        <sz val="9"/>
        <color rgb="FF000000"/>
        <rFont val="Calibri"/>
        <family val="2"/>
        <scheme val="minor"/>
      </rPr>
      <t xml:space="preserve">Invertebrate fauna and non-vascular flora were not considered for inclusion in the forest-dwelling species lists for both Indicators 1.2a and 1.2b. </t>
    </r>
  </si>
  <si>
    <t>Source: Australian Government Department of Climate Change, Energy, the Environment and Water (DCCEEW) Species Profile and Threats (SPRAT) Database; native forest-dwelling species underpinning Indicator 1.2a (ABARES 2024).</t>
  </si>
  <si>
    <r>
      <t xml:space="preserve">b </t>
    </r>
    <r>
      <rPr>
        <sz val="9"/>
        <color rgb="FF000000"/>
        <rFont val="Calibri"/>
        <family val="2"/>
        <scheme val="minor"/>
      </rPr>
      <t xml:space="preserve">Figures are an approximation, noting that the forest-dwelling species list underpinning Indicator 1.2a (ABARES 2024) reports to species level only, while threatened forest-dwelling species included in this indicator contain species and infraspecific taxa consistent with the </t>
    </r>
  </si>
  <si>
    <t>Table 1.2b-3: Threat categories and threat ratings for threatened forest-dwelling species, as at December 2021</t>
  </si>
  <si>
    <t>Threats in up to six separate categories were included for each species; the total number of threat categories containing threats is thus larger than the total number of threatened species. Detailed description of threat categories can be found in Davey (2018).</t>
  </si>
  <si>
    <t xml:space="preserve">Allocation as a forest ecological community is based on information in conservation planning documents (conservation advice, recovery plans, and/or listing advice). </t>
  </si>
  <si>
    <t xml:space="preserve">Source: Australian Government Department of Climate Change, Energy, the Environment and Water (DCCEEW) Species Profile and Threats (SPRAT) Database. </t>
  </si>
  <si>
    <t>Table 1.2b-5: Threats to listed threatened forest ecological communities, as at December 2021</t>
  </si>
  <si>
    <t>Table 1.2b-6: Threat categories and threat ratings for forest-dwelling threatened species initially listed between July 2000 and August 2016</t>
  </si>
  <si>
    <t>Data are for forest-dwelling species listed as threatened under the EPBC Act as at 31 December 2021 that were initially listed between July 2000 and August 2016.</t>
  </si>
  <si>
    <t xml:space="preserve">Threats in up to six separate categories were included for each species; the total number of threat categories containing threats is thus larger than the total number of threatened species. Detailed description of threat categories can be found in Davey (2018), with modifications. </t>
  </si>
  <si>
    <t>Assessments of threats were based on available conservation planning documents (conservation advice, recovery plans, and/or listing advice). Classification of threats into primary, secondary and tertiary threats is based on the emphasis given in the documents and on the assessed likelihood and consequence of each threat (Davey 2018).</t>
  </si>
  <si>
    <t>Table 1.2b-7: Threat categories and threat ratings for forest-dwelling threatened species initially listed between August 2016 and December 2021</t>
  </si>
  <si>
    <t>Data are for forest-dwelling species listed as threatened under the EPBC Act as at 31 December 2021 that were initially listed between August 2016 and December 2021.</t>
  </si>
  <si>
    <t>Threats in up to six separate categories were included for each species; the total number of threat categories containing threats is thus larger than the total number of threatened species. Detailed description of threat categories can be found in Davey (2018), with modifications.</t>
  </si>
  <si>
    <r>
      <t xml:space="preserve">* Correction to numbers misreported in </t>
    </r>
    <r>
      <rPr>
        <i/>
        <sz val="9"/>
        <color theme="1"/>
        <rFont val="Calibri"/>
        <family val="2"/>
        <scheme val="minor"/>
      </rPr>
      <t>Australia’s State of the Forest Report 2018</t>
    </r>
    <r>
      <rPr>
        <sz val="9"/>
        <color theme="1"/>
        <rFont val="Calibri"/>
        <family val="2"/>
        <scheme val="minor"/>
      </rPr>
      <t>. Shale/Sandstone Transition Forest was removed from listed threatened ecological</t>
    </r>
    <r>
      <rPr>
        <sz val="9"/>
        <color rgb="FF000000"/>
        <rFont val="Calibri"/>
        <family val="2"/>
        <scheme val="minor"/>
      </rPr>
      <t xml:space="preserve"> </t>
    </r>
    <r>
      <rPr>
        <sz val="9"/>
        <color theme="1"/>
        <rFont val="Calibri"/>
        <family val="2"/>
        <scheme val="minor"/>
      </rPr>
      <t xml:space="preserve">communities in 2014 but was included in </t>
    </r>
    <r>
      <rPr>
        <i/>
        <sz val="9"/>
        <color theme="1"/>
        <rFont val="Calibri"/>
        <family val="2"/>
        <scheme val="minor"/>
      </rPr>
      <t>Australia’s State of the Forest Report 2018</t>
    </r>
    <r>
      <rPr>
        <sz val="9"/>
        <color theme="1"/>
        <rFont val="Calibri"/>
        <family val="2"/>
        <scheme val="minor"/>
      </rPr>
      <t>; and 2 threatened forest ecological communities (Clay Pans of the Swan Coastal Plain – Critically Endangered, and Shrublands and Woodlands of the eastern Swan Coastal Plain – Endangered) were not included.</t>
    </r>
  </si>
  <si>
    <t xml:space="preserve">Includes all threatened forest ecological communities listed as at 31 December 2021. Allocation as a forest ecological community is based on distribution information in the conservation planning documents (conservation advice, recovery plans, and/or listing advice) for each ecological community. </t>
  </si>
  <si>
    <t>Individual listed ecological communities can occur in one or more state or territory, so the totals for Australia are not the sum of the totals for individual jurisdictions.</t>
  </si>
  <si>
    <t>Listing periods represent communities initially listed July 2000 to August 2016 (2000-2016), and communities initially listed August 2016 to December 2021 (2016-2021).</t>
  </si>
  <si>
    <r>
      <rPr>
        <b/>
        <sz val="8"/>
        <color theme="1"/>
        <rFont val="Calibri"/>
        <family val="2"/>
        <scheme val="minor"/>
      </rPr>
      <t>Citation and cataloguing data:</t>
    </r>
    <r>
      <rPr>
        <sz val="8"/>
        <color theme="1"/>
        <rFont val="Calibri"/>
        <family val="2"/>
        <scheme val="minor"/>
      </rPr>
      <t xml:space="preserve"> This publication (and any material sourced from it) should be attributed as: Montreal Process Implementation Group for Australia (MIG) and National Forest Inventory Steering Committee (NFISC) 2024, Indicator 1.2b: The status of forest dwelling species at risk of not maintaining viable breeding populations, as determined by legislation or scientific assessment, </t>
    </r>
    <r>
      <rPr>
        <i/>
        <sz val="8"/>
        <color theme="1"/>
        <rFont val="Calibri"/>
        <family val="2"/>
        <scheme val="minor"/>
      </rPr>
      <t>Australia’s State of the Forests Report</t>
    </r>
    <r>
      <rPr>
        <sz val="8"/>
        <color theme="1"/>
        <rFont val="Calibri"/>
        <family val="2"/>
        <scheme val="minor"/>
      </rPr>
      <t>, Australian Bureau of Agricultural and Resource Economics and Sciences, Canberra, October. CC BY 4.0.</t>
    </r>
  </si>
  <si>
    <r>
      <t>Citations in notes accompanying a table or figure refer to the Reference list in Indicator 1.2b: The status of forest dwelling species at risk of not maintaining viable breeding populations, as determined by legislations or scientific assessment (2024),</t>
    </r>
    <r>
      <rPr>
        <i/>
        <sz val="9"/>
        <color theme="1"/>
        <rFont val="Calibri"/>
        <family val="2"/>
        <scheme val="minor"/>
      </rPr>
      <t xml:space="preserve"> Australia's State of the Forests Report.</t>
    </r>
  </si>
  <si>
    <r>
      <t xml:space="preserve">Use this link to access Indicator 1.2b: The status of forest dwelling species at risk of not maintaining viable breeding populations, as determined by legislations or scientific assessment (2024), </t>
    </r>
    <r>
      <rPr>
        <i/>
        <u/>
        <sz val="9"/>
        <color theme="10"/>
        <rFont val="Calibri"/>
        <family val="2"/>
        <scheme val="minor"/>
      </rPr>
      <t>Australia's State of the Forests Report</t>
    </r>
  </si>
  <si>
    <t>Data tables and figures for Indicator 1.2b: The status of forest dwelling species at risk of not maintaining viable breeding populations, as determined by legislations or scientific assessment (2024)</t>
  </si>
  <si>
    <t>All forest-dwelling species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</si>
</sst>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sz val="8"/>
      <color theme="1"/>
      <name val="Calibri"/>
      <family val="2"/>
      <scheme val="minor"/>
    </font>
    <font>
      <b/>
      <sz val="16"/>
      <name val="Calibri"/>
      <family val="2"/>
      <scheme val="minor"/>
    </font>
    <font>
      <sz val="11"/>
      <name val="Calibri"/>
      <family val="2"/>
      <scheme val="minor"/>
    </font>
    <font>
      <b/>
      <sz val="12"/>
      <name val="Calibri"/>
      <family val="2"/>
      <scheme val="minor"/>
    </font>
    <font>
      <u/>
      <sz val="11"/>
      <color theme="10"/>
      <name val="Calibri"/>
      <family val="2"/>
      <scheme val="minor"/>
    </font>
    <font>
      <u/>
      <sz val="9"/>
      <color theme="10"/>
      <name val="Calibri"/>
      <family val="2"/>
      <scheme val="minor"/>
    </font>
    <font>
      <i/>
      <u/>
      <sz val="9"/>
      <color theme="10"/>
      <name val="Calibri"/>
      <family val="2"/>
      <scheme val="minor"/>
    </font>
    <font>
      <sz val="9"/>
      <color theme="1"/>
      <name val="Calibri"/>
      <family val="2"/>
      <scheme val="minor"/>
    </font>
    <font>
      <i/>
      <sz val="9"/>
      <color theme="1"/>
      <name val="Calibri"/>
      <family val="2"/>
      <scheme val="minor"/>
    </font>
    <font>
      <b/>
      <sz val="8"/>
      <color theme="1"/>
      <name val="Calibri"/>
      <family val="2"/>
      <scheme val="minor"/>
    </font>
    <font>
      <sz val="9"/>
      <color rgb="FF000000"/>
      <name val="Calibri"/>
      <family val="2"/>
      <scheme val="minor"/>
    </font>
    <font>
      <b/>
      <sz val="11"/>
      <color rgb="FF000000"/>
      <name val="Calibri"/>
      <family val="2"/>
      <scheme val="minor"/>
    </font>
    <font>
      <sz val="11"/>
      <color rgb="FF000000"/>
      <name val="Calibri"/>
      <family val="2"/>
      <scheme val="minor"/>
    </font>
    <font>
      <sz val="11"/>
      <color theme="1"/>
      <name val="Calibri"/>
      <family val="2"/>
      <scheme val="minor"/>
    </font>
    <font>
      <b/>
      <sz val="11"/>
      <color rgb="FF002060"/>
      <name val="Calibri"/>
      <family val="2"/>
      <scheme val="minor"/>
    </font>
    <font>
      <vertAlign val="superscript"/>
      <sz val="9"/>
      <color rgb="FF000000"/>
      <name val="Calibri"/>
      <family val="2"/>
      <scheme val="minor"/>
    </font>
    <font>
      <b/>
      <sz val="11"/>
      <name val="Calibri"/>
      <family val="2"/>
      <scheme val="minor"/>
    </font>
    <font>
      <u/>
      <sz val="11"/>
      <color theme="4"/>
      <name val="Calibri"/>
      <family val="2"/>
      <scheme val="minor"/>
    </font>
    <font>
      <b/>
      <i/>
      <sz val="14"/>
      <name val="Calibri"/>
      <family val="2"/>
      <scheme val="minor"/>
    </font>
    <font>
      <i/>
      <sz val="8"/>
      <color theme="1"/>
      <name val="Calibri"/>
      <family val="2"/>
      <scheme val="minor"/>
    </font>
    <font>
      <b/>
      <sz val="9"/>
      <color theme="1"/>
      <name val="Calibri"/>
      <family val="2"/>
      <scheme val="minor"/>
    </font>
    <font>
      <b/>
      <i/>
      <sz val="11"/>
      <color theme="1"/>
      <name val="Calibri"/>
      <family val="2"/>
      <scheme val="minor"/>
    </font>
    <font>
      <vertAlign val="superscript"/>
      <sz val="9"/>
      <color theme="1"/>
      <name val="Calibri"/>
      <family val="2"/>
      <scheme val="minor"/>
    </font>
    <font>
      <vertAlign val="superscript"/>
      <sz val="11"/>
      <color rgb="FF000000"/>
      <name val="Calibri"/>
      <family val="2"/>
      <scheme val="minor"/>
    </font>
    <font>
      <b/>
      <vertAlign val="superscript"/>
      <sz val="11"/>
      <color rgb="FF000000"/>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b/>
      <sz val="11"/>
      <color theme="1"/>
      <name val="Calibri"/>
      <family val="2"/>
    </font>
    <font>
      <sz val="10"/>
      <color theme="1"/>
      <name val="Calibri"/>
      <family val="2"/>
      <scheme val="minor"/>
    </font>
  </fonts>
  <fills count="7">
    <fill>
      <patternFill patternType="none"/>
    </fill>
    <fill>
      <patternFill patternType="gray125"/>
    </fill>
    <fill>
      <patternFill patternType="solid">
        <fgColor theme="5" tint="0.59999389629810485"/>
        <bgColor indexed="64"/>
      </patternFill>
    </fill>
    <fill>
      <patternFill patternType="solid">
        <fgColor rgb="FFF7CAAC"/>
        <bgColor indexed="64"/>
      </patternFill>
    </fill>
    <fill>
      <patternFill patternType="solid">
        <fgColor theme="5" tint="0.79998168889431442"/>
        <bgColor indexed="64"/>
      </patternFill>
    </fill>
    <fill>
      <patternFill patternType="solid">
        <fgColor rgb="FFFBE4D5"/>
        <bgColor indexed="64"/>
      </patternFill>
    </fill>
    <fill>
      <patternFill patternType="solid">
        <fgColor theme="0"/>
        <bgColor indexed="64"/>
      </patternFill>
    </fill>
  </fills>
  <borders count="19">
    <border>
      <left/>
      <right/>
      <top/>
      <bottom/>
      <diagonal/>
    </border>
    <border>
      <left/>
      <right/>
      <top/>
      <bottom style="medium">
        <color theme="0"/>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3">
    <xf numFmtId="0" fontId="0" fillId="0" borderId="0"/>
    <xf numFmtId="0" fontId="6" fillId="0" borderId="0" applyNumberFormat="0" applyFill="0" applyBorder="0" applyAlignment="0" applyProtection="0"/>
    <xf numFmtId="9" fontId="15" fillId="0" borderId="0" applyFont="0" applyFill="0" applyBorder="0" applyAlignment="0" applyProtection="0"/>
  </cellStyleXfs>
  <cellXfs count="186">
    <xf numFmtId="0" fontId="0" fillId="0" borderId="0" xfId="0"/>
    <xf numFmtId="0" fontId="3" fillId="2" borderId="0" xfId="0" applyFont="1" applyFill="1" applyAlignment="1">
      <alignment horizontal="left" vertical="center" wrapText="1"/>
    </xf>
    <xf numFmtId="0" fontId="4" fillId="2" borderId="1" xfId="0" applyFont="1" applyFill="1" applyBorder="1" applyAlignment="1">
      <alignment horizontal="center"/>
    </xf>
    <xf numFmtId="0" fontId="5" fillId="2" borderId="0" xfId="0" applyFont="1" applyFill="1" applyAlignment="1">
      <alignment horizontal="left" vertical="center" wrapText="1"/>
    </xf>
    <xf numFmtId="0" fontId="9" fillId="0" borderId="0" xfId="0" applyFont="1" applyAlignment="1">
      <alignment horizontal="left" wrapText="1"/>
    </xf>
    <xf numFmtId="0" fontId="2" fillId="0" borderId="0" xfId="0" applyFont="1" applyAlignment="1">
      <alignment horizontal="left" wrapText="1"/>
    </xf>
    <xf numFmtId="0" fontId="0" fillId="0" borderId="0" xfId="0" applyAlignment="1">
      <alignment vertical="center"/>
    </xf>
    <xf numFmtId="0" fontId="13" fillId="3" borderId="10" xfId="0" applyFont="1" applyFill="1" applyBorder="1" applyAlignment="1">
      <alignment horizontal="right" vertical="center" wrapText="1" indent="1"/>
    </xf>
    <xf numFmtId="0" fontId="13" fillId="3" borderId="10" xfId="0" applyFont="1" applyFill="1" applyBorder="1" applyAlignment="1">
      <alignment horizontal="right" vertical="center" wrapText="1"/>
    </xf>
    <xf numFmtId="0" fontId="14" fillId="0" borderId="2" xfId="0" applyFont="1" applyBorder="1" applyAlignment="1">
      <alignment horizontal="right" vertical="center" wrapText="1"/>
    </xf>
    <xf numFmtId="0" fontId="13" fillId="3" borderId="3" xfId="0" applyFont="1" applyFill="1" applyBorder="1" applyAlignment="1">
      <alignment horizontal="right" wrapText="1"/>
    </xf>
    <xf numFmtId="0" fontId="13" fillId="3" borderId="8" xfId="0" applyFont="1" applyFill="1" applyBorder="1" applyAlignment="1">
      <alignment horizontal="right" wrapText="1"/>
    </xf>
    <xf numFmtId="0" fontId="13" fillId="5" borderId="2" xfId="0" applyFont="1" applyFill="1" applyBorder="1" applyAlignment="1">
      <alignment horizontal="right" vertical="center" wrapText="1"/>
    </xf>
    <xf numFmtId="3" fontId="13" fillId="5" borderId="2" xfId="0" applyNumberFormat="1" applyFont="1" applyFill="1" applyBorder="1" applyAlignment="1">
      <alignment horizontal="right" vertical="center" wrapText="1"/>
    </xf>
    <xf numFmtId="3" fontId="13" fillId="3" borderId="10" xfId="0" applyNumberFormat="1" applyFont="1" applyFill="1" applyBorder="1" applyAlignment="1">
      <alignment horizontal="right" vertical="center" wrapText="1"/>
    </xf>
    <xf numFmtId="3" fontId="13" fillId="3" borderId="12" xfId="0" applyNumberFormat="1" applyFont="1" applyFill="1" applyBorder="1" applyAlignment="1">
      <alignment horizontal="right" vertical="center" wrapText="1"/>
    </xf>
    <xf numFmtId="9" fontId="1" fillId="2" borderId="10" xfId="0" applyNumberFormat="1" applyFont="1" applyFill="1" applyBorder="1" applyAlignment="1">
      <alignment horizontal="right" vertical="center" wrapText="1"/>
    </xf>
    <xf numFmtId="9" fontId="1" fillId="2" borderId="12" xfId="0" applyNumberFormat="1" applyFont="1" applyFill="1" applyBorder="1" applyAlignment="1">
      <alignment horizontal="right" vertical="center" wrapText="1"/>
    </xf>
    <xf numFmtId="0" fontId="13" fillId="3" borderId="11" xfId="0" applyFont="1" applyFill="1" applyBorder="1" applyAlignment="1">
      <alignment horizontal="right" wrapText="1"/>
    </xf>
    <xf numFmtId="0" fontId="13" fillId="3" borderId="10" xfId="0" applyFont="1" applyFill="1" applyBorder="1" applyAlignment="1">
      <alignment horizontal="right" wrapText="1"/>
    </xf>
    <xf numFmtId="0" fontId="14" fillId="0" borderId="15" xfId="0" applyFont="1" applyBorder="1" applyAlignment="1">
      <alignment horizontal="right" vertical="center" wrapText="1"/>
    </xf>
    <xf numFmtId="3" fontId="13" fillId="5" borderId="15" xfId="0" applyNumberFormat="1" applyFont="1" applyFill="1" applyBorder="1" applyAlignment="1">
      <alignment horizontal="right" vertical="center" wrapText="1"/>
    </xf>
    <xf numFmtId="3" fontId="13" fillId="5" borderId="14" xfId="0" applyNumberFormat="1" applyFont="1" applyFill="1" applyBorder="1" applyAlignment="1">
      <alignment horizontal="right" vertical="center" wrapText="1"/>
    </xf>
    <xf numFmtId="3" fontId="13" fillId="3" borderId="13" xfId="0" applyNumberFormat="1" applyFont="1" applyFill="1" applyBorder="1" applyAlignment="1">
      <alignment horizontal="right" vertical="center" wrapText="1"/>
    </xf>
    <xf numFmtId="0" fontId="0" fillId="0" borderId="0" xfId="0" applyAlignment="1">
      <alignment horizontal="center"/>
    </xf>
    <xf numFmtId="0" fontId="13" fillId="2" borderId="2" xfId="0" applyFont="1" applyFill="1" applyBorder="1" applyAlignment="1">
      <alignment horizontal="center" vertical="center" wrapText="1"/>
    </xf>
    <xf numFmtId="0" fontId="18" fillId="2" borderId="10" xfId="0" applyFont="1" applyFill="1" applyBorder="1" applyAlignment="1">
      <alignment horizontal="right" vertical="center" wrapText="1"/>
    </xf>
    <xf numFmtId="0" fontId="13" fillId="4" borderId="2" xfId="0" applyFont="1" applyFill="1" applyBorder="1" applyAlignment="1">
      <alignment horizontal="right" vertical="center" wrapText="1"/>
    </xf>
    <xf numFmtId="9" fontId="13" fillId="4" borderId="10" xfId="0" applyNumberFormat="1" applyFont="1" applyFill="1" applyBorder="1" applyAlignment="1">
      <alignment horizontal="right" vertical="center" wrapText="1"/>
    </xf>
    <xf numFmtId="0" fontId="1" fillId="2" borderId="11" xfId="0" applyFont="1" applyFill="1" applyBorder="1" applyAlignment="1">
      <alignment horizontal="right" wrapText="1"/>
    </xf>
    <xf numFmtId="0" fontId="1" fillId="2" borderId="10" xfId="0" applyFont="1" applyFill="1" applyBorder="1" applyAlignment="1">
      <alignment horizontal="right" wrapText="1"/>
    </xf>
    <xf numFmtId="0" fontId="1" fillId="2" borderId="12" xfId="0" applyFont="1" applyFill="1" applyBorder="1" applyAlignment="1">
      <alignment horizontal="right" wrapText="1"/>
    </xf>
    <xf numFmtId="0" fontId="0" fillId="0" borderId="7" xfId="0" applyBorder="1" applyAlignment="1">
      <alignment horizontal="right" vertical="center" wrapText="1"/>
    </xf>
    <xf numFmtId="9" fontId="0" fillId="0" borderId="0" xfId="2" applyFont="1" applyBorder="1" applyAlignment="1">
      <alignment horizontal="right" vertical="center" wrapText="1"/>
    </xf>
    <xf numFmtId="0" fontId="0" fillId="0" borderId="6" xfId="0" applyBorder="1" applyAlignment="1">
      <alignment horizontal="right" vertical="center" wrapText="1"/>
    </xf>
    <xf numFmtId="0" fontId="1" fillId="0" borderId="3" xfId="0" applyFont="1" applyBorder="1" applyAlignment="1">
      <alignment vertical="center" wrapText="1"/>
    </xf>
    <xf numFmtId="9" fontId="1" fillId="0" borderId="3" xfId="2" applyFont="1" applyFill="1" applyBorder="1" applyAlignment="1">
      <alignment vertical="center" wrapText="1"/>
    </xf>
    <xf numFmtId="0" fontId="14" fillId="0" borderId="7" xfId="0" applyFont="1" applyBorder="1" applyAlignment="1">
      <alignment horizontal="right" vertical="center" wrapText="1"/>
    </xf>
    <xf numFmtId="0" fontId="14" fillId="0" borderId="6" xfId="0" applyFont="1" applyBorder="1" applyAlignment="1">
      <alignment horizontal="right" vertical="center" wrapText="1"/>
    </xf>
    <xf numFmtId="9" fontId="0" fillId="0" borderId="2" xfId="2" applyFont="1" applyBorder="1" applyAlignment="1">
      <alignment horizontal="right" vertical="center" wrapText="1"/>
    </xf>
    <xf numFmtId="9" fontId="14" fillId="0" borderId="2" xfId="2" applyFont="1" applyBorder="1" applyAlignment="1">
      <alignment horizontal="right" vertical="center" wrapText="1"/>
    </xf>
    <xf numFmtId="0" fontId="13" fillId="2" borderId="10" xfId="0" applyFont="1" applyFill="1" applyBorder="1" applyAlignment="1">
      <alignment horizontal="right" wrapText="1"/>
    </xf>
    <xf numFmtId="0" fontId="13" fillId="2" borderId="11" xfId="0" applyFont="1" applyFill="1" applyBorder="1" applyAlignment="1">
      <alignment horizontal="right" wrapText="1"/>
    </xf>
    <xf numFmtId="0" fontId="14" fillId="0" borderId="5" xfId="0" applyFont="1" applyBorder="1" applyAlignment="1">
      <alignment horizontal="right" vertical="center" wrapText="1"/>
    </xf>
    <xf numFmtId="9" fontId="14" fillId="0" borderId="0" xfId="2" applyFont="1" applyBorder="1" applyAlignment="1">
      <alignment horizontal="right" vertical="center" wrapText="1"/>
    </xf>
    <xf numFmtId="9" fontId="14" fillId="0" borderId="7" xfId="2" applyFont="1" applyBorder="1" applyAlignment="1">
      <alignment horizontal="right" vertical="center" wrapText="1"/>
    </xf>
    <xf numFmtId="0" fontId="14" fillId="0" borderId="4" xfId="0" applyFont="1" applyBorder="1" applyAlignment="1">
      <alignment horizontal="right" vertical="center" wrapText="1"/>
    </xf>
    <xf numFmtId="9" fontId="14" fillId="0" borderId="6" xfId="2" applyFont="1" applyBorder="1" applyAlignment="1">
      <alignment horizontal="right" vertical="center" wrapText="1"/>
    </xf>
    <xf numFmtId="0" fontId="1" fillId="2" borderId="2" xfId="0" applyFont="1" applyFill="1" applyBorder="1" applyAlignment="1">
      <alignment horizontal="center" vertical="center" wrapText="1"/>
    </xf>
    <xf numFmtId="0" fontId="0" fillId="0" borderId="15" xfId="0" applyBorder="1" applyAlignment="1">
      <alignment horizontal="right" vertical="center" wrapText="1"/>
    </xf>
    <xf numFmtId="0" fontId="14" fillId="0" borderId="14" xfId="0" applyFont="1" applyBorder="1" applyAlignment="1">
      <alignment horizontal="right" vertical="center" wrapText="1"/>
    </xf>
    <xf numFmtId="0" fontId="1" fillId="2" borderId="2" xfId="0" applyFont="1" applyFill="1" applyBorder="1" applyAlignment="1">
      <alignment horizontal="right" wrapText="1"/>
    </xf>
    <xf numFmtId="0" fontId="1" fillId="2" borderId="13" xfId="0" applyFont="1" applyFill="1" applyBorder="1" applyAlignment="1">
      <alignment horizontal="right" wrapText="1"/>
    </xf>
    <xf numFmtId="0" fontId="1" fillId="2" borderId="4" xfId="0" applyFont="1" applyFill="1" applyBorder="1" applyAlignment="1">
      <alignment horizontal="center" vertical="center" wrapText="1"/>
    </xf>
    <xf numFmtId="0" fontId="0" fillId="0" borderId="5" xfId="0" applyBorder="1" applyAlignment="1">
      <alignment horizontal="right" vertical="center" wrapText="1"/>
    </xf>
    <xf numFmtId="0" fontId="1" fillId="2" borderId="1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4" fillId="0" borderId="7" xfId="0" applyFont="1" applyBorder="1" applyAlignment="1">
      <alignment horizontal="right" vertical="center" wrapText="1" indent="1"/>
    </xf>
    <xf numFmtId="0" fontId="14" fillId="0" borderId="5" xfId="0" applyFont="1" applyBorder="1" applyAlignment="1">
      <alignment horizontal="right" vertical="center" wrapText="1" indent="1"/>
    </xf>
    <xf numFmtId="0" fontId="0" fillId="0" borderId="4" xfId="0" applyBorder="1" applyAlignment="1">
      <alignment horizontal="right" vertical="center" wrapText="1"/>
    </xf>
    <xf numFmtId="0" fontId="14" fillId="0" borderId="2" xfId="0" applyFont="1" applyBorder="1" applyAlignment="1">
      <alignment horizontal="right" vertical="center" wrapText="1" indent="1"/>
    </xf>
    <xf numFmtId="0" fontId="14" fillId="0" borderId="6" xfId="0" applyFont="1" applyBorder="1" applyAlignment="1">
      <alignment horizontal="right" vertical="center" wrapText="1" indent="1"/>
    </xf>
    <xf numFmtId="0" fontId="0" fillId="0" borderId="2" xfId="0" applyBorder="1" applyAlignment="1">
      <alignment horizontal="right" vertical="center" wrapText="1"/>
    </xf>
    <xf numFmtId="0" fontId="14" fillId="0" borderId="4" xfId="0" applyFont="1" applyBorder="1" applyAlignment="1">
      <alignment horizontal="right" vertical="center" wrapText="1" indent="1"/>
    </xf>
    <xf numFmtId="0" fontId="6" fillId="0" borderId="0" xfId="1" applyBorder="1" applyAlignment="1"/>
    <xf numFmtId="0" fontId="6" fillId="0" borderId="0" xfId="1" applyBorder="1" applyAlignment="1">
      <alignment vertical="center"/>
    </xf>
    <xf numFmtId="0" fontId="19" fillId="0" borderId="0" xfId="1" applyFont="1"/>
    <xf numFmtId="0" fontId="13" fillId="3" borderId="9" xfId="0" applyFont="1" applyFill="1" applyBorder="1" applyAlignment="1">
      <alignment horizontal="right" wrapText="1"/>
    </xf>
    <xf numFmtId="0" fontId="9" fillId="0" borderId="0" xfId="0" applyFont="1" applyAlignment="1">
      <alignment vertical="top" wrapText="1"/>
    </xf>
    <xf numFmtId="0" fontId="1" fillId="0" borderId="0" xfId="0" applyFont="1" applyAlignment="1">
      <alignment vertical="center" wrapText="1"/>
    </xf>
    <xf numFmtId="0" fontId="20" fillId="2" borderId="0" xfId="0" applyFont="1" applyFill="1" applyAlignment="1">
      <alignment horizontal="left" vertical="center" wrapText="1"/>
    </xf>
    <xf numFmtId="0" fontId="7" fillId="0" borderId="0" xfId="1" applyFont="1" applyFill="1" applyAlignment="1">
      <alignment horizontal="left" wrapText="1"/>
    </xf>
    <xf numFmtId="0" fontId="14" fillId="0" borderId="7" xfId="0" applyFont="1" applyBorder="1" applyAlignment="1">
      <alignment vertical="center" wrapText="1"/>
    </xf>
    <xf numFmtId="0" fontId="14" fillId="0" borderId="0" xfId="0" applyFont="1" applyAlignment="1">
      <alignment horizontal="right" vertical="center" wrapText="1"/>
    </xf>
    <xf numFmtId="0" fontId="13" fillId="5" borderId="7" xfId="0" applyFont="1" applyFill="1" applyBorder="1" applyAlignment="1">
      <alignment vertical="center" wrapText="1"/>
    </xf>
    <xf numFmtId="0" fontId="13" fillId="5" borderId="0" xfId="0" applyFont="1" applyFill="1" applyAlignment="1">
      <alignment horizontal="right" vertical="center" wrapText="1"/>
    </xf>
    <xf numFmtId="3" fontId="13" fillId="5" borderId="0" xfId="0" applyNumberFormat="1" applyFont="1" applyFill="1" applyAlignment="1">
      <alignment horizontal="right" vertical="center" wrapText="1"/>
    </xf>
    <xf numFmtId="9" fontId="13" fillId="5" borderId="5" xfId="2" applyFont="1" applyFill="1" applyBorder="1" applyAlignment="1">
      <alignment horizontal="right" vertical="center" wrapText="1"/>
    </xf>
    <xf numFmtId="0" fontId="13" fillId="5" borderId="6" xfId="0" applyFont="1" applyFill="1" applyBorder="1" applyAlignment="1">
      <alignment vertical="center" wrapText="1"/>
    </xf>
    <xf numFmtId="9" fontId="13" fillId="5" borderId="4" xfId="2" applyFont="1" applyFill="1" applyBorder="1" applyAlignment="1">
      <alignment horizontal="right" vertical="center" wrapText="1"/>
    </xf>
    <xf numFmtId="0" fontId="13" fillId="3" borderId="12" xfId="0" applyFont="1" applyFill="1" applyBorder="1" applyAlignment="1">
      <alignment vertical="center" wrapText="1"/>
    </xf>
    <xf numFmtId="0" fontId="1" fillId="0" borderId="0" xfId="0" applyFont="1" applyAlignment="1">
      <alignment horizontal="right" vertical="center" wrapText="1"/>
    </xf>
    <xf numFmtId="0" fontId="1" fillId="2" borderId="10" xfId="0" applyFont="1" applyFill="1" applyBorder="1" applyAlignment="1">
      <alignment vertical="center" wrapText="1"/>
    </xf>
    <xf numFmtId="0" fontId="16" fillId="0" borderId="0" xfId="0" applyFont="1" applyAlignment="1">
      <alignment horizontal="center" vertical="center" wrapText="1"/>
    </xf>
    <xf numFmtId="0" fontId="13" fillId="2" borderId="11" xfId="0" applyFont="1" applyFill="1" applyBorder="1" applyAlignment="1">
      <alignment horizontal="right" vertical="center" wrapText="1"/>
    </xf>
    <xf numFmtId="0" fontId="13" fillId="4" borderId="6" xfId="0" applyFont="1" applyFill="1" applyBorder="1" applyAlignment="1">
      <alignment vertical="center" wrapText="1"/>
    </xf>
    <xf numFmtId="0" fontId="13" fillId="4" borderId="4" xfId="0" applyFont="1" applyFill="1" applyBorder="1" applyAlignment="1">
      <alignment horizontal="right" vertical="center" wrapText="1"/>
    </xf>
    <xf numFmtId="0" fontId="13" fillId="4" borderId="7" xfId="0" applyFont="1" applyFill="1" applyBorder="1" applyAlignment="1">
      <alignment vertical="center" wrapText="1"/>
    </xf>
    <xf numFmtId="0" fontId="13" fillId="4" borderId="0" xfId="0" applyFont="1" applyFill="1" applyAlignment="1">
      <alignment horizontal="right" vertical="center" wrapText="1"/>
    </xf>
    <xf numFmtId="0" fontId="13" fillId="4" borderId="5" xfId="0" applyFont="1" applyFill="1" applyBorder="1" applyAlignment="1">
      <alignment horizontal="right" vertical="center" wrapText="1"/>
    </xf>
    <xf numFmtId="0" fontId="18" fillId="2" borderId="12" xfId="0" applyFont="1" applyFill="1" applyBorder="1" applyAlignment="1">
      <alignment vertical="center" wrapText="1"/>
    </xf>
    <xf numFmtId="0" fontId="18" fillId="2" borderId="11" xfId="0" applyFont="1" applyFill="1" applyBorder="1" applyAlignment="1">
      <alignment horizontal="right" vertical="center" wrapText="1"/>
    </xf>
    <xf numFmtId="0" fontId="13" fillId="4" borderId="12" xfId="0" applyFont="1" applyFill="1" applyBorder="1" applyAlignment="1">
      <alignment vertical="center" wrapText="1"/>
    </xf>
    <xf numFmtId="9" fontId="13" fillId="4" borderId="11" xfId="0" applyNumberFormat="1" applyFont="1" applyFill="1" applyBorder="1" applyAlignment="1">
      <alignment horizontal="right" vertical="center" wrapText="1"/>
    </xf>
    <xf numFmtId="0" fontId="0" fillId="0" borderId="7" xfId="0" applyBorder="1" applyAlignment="1">
      <alignment vertical="center" wrapText="1"/>
    </xf>
    <xf numFmtId="0" fontId="0" fillId="0" borderId="0" xfId="0" applyAlignment="1">
      <alignment horizontal="right" vertical="center" wrapText="1"/>
    </xf>
    <xf numFmtId="0" fontId="0" fillId="0" borderId="6" xfId="0" applyBorder="1" applyAlignment="1">
      <alignment vertical="center" wrapText="1"/>
    </xf>
    <xf numFmtId="0" fontId="13" fillId="3" borderId="12" xfId="0" applyFont="1" applyFill="1" applyBorder="1" applyAlignment="1">
      <alignment wrapText="1"/>
    </xf>
    <xf numFmtId="0" fontId="0" fillId="0" borderId="5" xfId="0" applyBorder="1"/>
    <xf numFmtId="0" fontId="13" fillId="3" borderId="11" xfId="0" applyFont="1" applyFill="1" applyBorder="1" applyAlignment="1">
      <alignment vertical="center" wrapText="1"/>
    </xf>
    <xf numFmtId="0" fontId="13" fillId="2" borderId="12" xfId="0" applyFont="1" applyFill="1" applyBorder="1" applyAlignment="1">
      <alignment horizontal="left" wrapText="1"/>
    </xf>
    <xf numFmtId="0" fontId="14" fillId="0" borderId="6"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right" vertical="center" wrapText="1" indent="1"/>
    </xf>
    <xf numFmtId="0" fontId="14" fillId="0" borderId="2" xfId="0" applyFont="1" applyBorder="1" applyAlignment="1">
      <alignment vertical="center" wrapText="1"/>
    </xf>
    <xf numFmtId="0" fontId="1" fillId="2" borderId="0" xfId="0" applyFont="1" applyFill="1"/>
    <xf numFmtId="0" fontId="15" fillId="2" borderId="0" xfId="0" applyFont="1" applyFill="1"/>
    <xf numFmtId="0" fontId="6" fillId="0" borderId="0" xfId="1"/>
    <xf numFmtId="0" fontId="15" fillId="0" borderId="0" xfId="0" applyFont="1"/>
    <xf numFmtId="0" fontId="13" fillId="3" borderId="12" xfId="0" applyFont="1" applyFill="1" applyBorder="1" applyAlignment="1">
      <alignment horizontal="right" wrapText="1"/>
    </xf>
    <xf numFmtId="0" fontId="14" fillId="6" borderId="8" xfId="0" applyFont="1" applyFill="1" applyBorder="1" applyAlignment="1">
      <alignment vertical="center" wrapText="1"/>
    </xf>
    <xf numFmtId="0" fontId="14" fillId="6" borderId="0" xfId="0" applyFont="1" applyFill="1" applyAlignment="1">
      <alignment horizontal="right" vertical="center" wrapText="1"/>
    </xf>
    <xf numFmtId="0" fontId="14" fillId="6" borderId="15" xfId="0" applyFont="1" applyFill="1" applyBorder="1" applyAlignment="1">
      <alignment horizontal="right" vertical="center" wrapText="1"/>
    </xf>
    <xf numFmtId="9" fontId="14" fillId="6" borderId="5" xfId="2" applyFont="1" applyFill="1" applyBorder="1" applyAlignment="1">
      <alignment horizontal="right" vertical="center" wrapText="1"/>
    </xf>
    <xf numFmtId="0" fontId="14" fillId="6" borderId="7" xfId="0" applyFont="1" applyFill="1" applyBorder="1" applyAlignment="1">
      <alignment vertical="center" wrapText="1"/>
    </xf>
    <xf numFmtId="3" fontId="14" fillId="6" borderId="15" xfId="0" applyNumberFormat="1" applyFont="1" applyFill="1" applyBorder="1" applyAlignment="1">
      <alignment horizontal="right" vertical="center" wrapText="1"/>
    </xf>
    <xf numFmtId="3" fontId="14" fillId="6" borderId="0" xfId="0" applyNumberFormat="1" applyFont="1" applyFill="1" applyAlignment="1">
      <alignment horizontal="right" vertical="center" wrapText="1"/>
    </xf>
    <xf numFmtId="0" fontId="27" fillId="3" borderId="17" xfId="0" applyFont="1" applyFill="1" applyBorder="1" applyAlignment="1">
      <alignment horizontal="right" vertical="center"/>
    </xf>
    <xf numFmtId="0" fontId="28" fillId="0" borderId="0" xfId="0" applyFont="1" applyAlignment="1">
      <alignment horizontal="right" vertical="center"/>
    </xf>
    <xf numFmtId="9" fontId="28" fillId="0" borderId="0" xfId="0" applyNumberFormat="1" applyFont="1" applyAlignment="1">
      <alignment horizontal="right" vertical="center"/>
    </xf>
    <xf numFmtId="0" fontId="28" fillId="0" borderId="17" xfId="0" applyFont="1" applyBorder="1" applyAlignment="1">
      <alignment horizontal="right" vertical="center"/>
    </xf>
    <xf numFmtId="9" fontId="28" fillId="0" borderId="17" xfId="0" applyNumberFormat="1" applyFont="1" applyBorder="1" applyAlignment="1">
      <alignment horizontal="right" vertical="center"/>
    </xf>
    <xf numFmtId="0" fontId="9" fillId="0" borderId="0" xfId="0" applyFont="1" applyAlignment="1">
      <alignment vertical="center"/>
    </xf>
    <xf numFmtId="0" fontId="6" fillId="0" borderId="0" xfId="1" applyAlignment="1">
      <alignment vertical="center"/>
    </xf>
    <xf numFmtId="0" fontId="30" fillId="0" borderId="0" xfId="0" applyFont="1" applyAlignment="1">
      <alignment vertical="center"/>
    </xf>
    <xf numFmtId="0" fontId="28" fillId="0" borderId="0" xfId="0" applyFont="1" applyAlignment="1">
      <alignment vertical="center"/>
    </xf>
    <xf numFmtId="0" fontId="28" fillId="0" borderId="17" xfId="0" applyFont="1" applyBorder="1" applyAlignment="1">
      <alignment vertical="center"/>
    </xf>
    <xf numFmtId="0" fontId="31" fillId="0" borderId="0" xfId="0" applyFont="1" applyAlignment="1">
      <alignment horizontal="right" vertical="center"/>
    </xf>
    <xf numFmtId="9" fontId="31" fillId="0" borderId="0" xfId="0" applyNumberFormat="1" applyFont="1" applyAlignment="1">
      <alignment horizontal="right" vertical="center"/>
    </xf>
    <xf numFmtId="0" fontId="31" fillId="0" borderId="17" xfId="0" applyFont="1" applyBorder="1" applyAlignment="1">
      <alignment horizontal="right" vertical="center"/>
    </xf>
    <xf numFmtId="9" fontId="31" fillId="0" borderId="17" xfId="0" applyNumberFormat="1" applyFont="1" applyBorder="1" applyAlignment="1">
      <alignment horizontal="right" vertical="center"/>
    </xf>
    <xf numFmtId="0" fontId="9" fillId="0" borderId="0" xfId="0" applyFont="1" applyAlignment="1">
      <alignment horizontal="left" vertical="top" wrapText="1"/>
    </xf>
    <xf numFmtId="0" fontId="1" fillId="0" borderId="2" xfId="0" applyFont="1" applyBorder="1" applyAlignment="1">
      <alignment horizontal="left" wrapText="1"/>
    </xf>
    <xf numFmtId="0" fontId="1" fillId="0" borderId="0" xfId="0" applyFont="1" applyAlignment="1">
      <alignment horizontal="left" wrapText="1"/>
    </xf>
    <xf numFmtId="0" fontId="12" fillId="0" borderId="0" xfId="0" applyFont="1" applyAlignment="1">
      <alignment horizontal="left" vertical="top" wrapText="1"/>
    </xf>
    <xf numFmtId="0" fontId="17" fillId="0" borderId="0" xfId="0" applyFont="1" applyAlignment="1">
      <alignment horizontal="left" vertical="top" wrapText="1"/>
    </xf>
    <xf numFmtId="0" fontId="13" fillId="3" borderId="3" xfId="0" applyFont="1" applyFill="1" applyBorder="1" applyAlignment="1">
      <alignment horizontal="left" wrapText="1"/>
    </xf>
    <xf numFmtId="0" fontId="13" fillId="3" borderId="2" xfId="0" applyFont="1" applyFill="1" applyBorder="1" applyAlignment="1">
      <alignment horizontal="left" wrapText="1"/>
    </xf>
    <xf numFmtId="0" fontId="13" fillId="3" borderId="13" xfId="0" applyFont="1" applyFill="1" applyBorder="1" applyAlignment="1">
      <alignment horizontal="center" vertical="center" wrapText="1"/>
    </xf>
    <xf numFmtId="0" fontId="13" fillId="3" borderId="13" xfId="0" applyFont="1" applyFill="1" applyBorder="1" applyAlignment="1">
      <alignment horizontal="right" wrapText="1"/>
    </xf>
    <xf numFmtId="0" fontId="13" fillId="3" borderId="11" xfId="0" applyFont="1" applyFill="1" applyBorder="1" applyAlignment="1">
      <alignment horizontal="right" wrapText="1"/>
    </xf>
    <xf numFmtId="0" fontId="24" fillId="0" borderId="0" xfId="0" applyFont="1" applyAlignment="1">
      <alignment horizontal="left" vertical="top" wrapText="1"/>
    </xf>
    <xf numFmtId="0" fontId="1" fillId="0" borderId="0" xfId="0" applyFont="1" applyAlignment="1">
      <alignment vertical="center" wrapText="1"/>
    </xf>
    <xf numFmtId="0" fontId="0" fillId="0" borderId="0" xfId="0" applyAlignment="1">
      <alignment wrapText="1"/>
    </xf>
    <xf numFmtId="0" fontId="13" fillId="2" borderId="8" xfId="0" applyFont="1" applyFill="1" applyBorder="1" applyAlignment="1">
      <alignment wrapText="1"/>
    </xf>
    <xf numFmtId="0" fontId="13" fillId="2" borderId="6" xfId="0" applyFont="1" applyFill="1" applyBorder="1" applyAlignment="1">
      <alignment wrapText="1"/>
    </xf>
    <xf numFmtId="0" fontId="13" fillId="2" borderId="10" xfId="0" applyFont="1" applyFill="1" applyBorder="1" applyAlignment="1">
      <alignment horizontal="center" vertical="center" wrapText="1"/>
    </xf>
    <xf numFmtId="0" fontId="12" fillId="0" borderId="0" xfId="0" applyFont="1" applyAlignment="1">
      <alignment vertical="center" wrapText="1"/>
    </xf>
    <xf numFmtId="0" fontId="17"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top" wrapText="1"/>
    </xf>
    <xf numFmtId="0" fontId="1" fillId="2" borderId="8" xfId="0" applyFont="1" applyFill="1" applyBorder="1" applyAlignment="1">
      <alignment horizontal="left" wrapText="1"/>
    </xf>
    <xf numFmtId="0" fontId="1" fillId="2" borderId="6" xfId="0" applyFont="1" applyFill="1" applyBorder="1" applyAlignment="1">
      <alignment horizontal="left" wrapText="1"/>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1" fontId="1" fillId="2" borderId="3" xfId="0" applyNumberFormat="1" applyFont="1" applyFill="1" applyBorder="1" applyAlignment="1">
      <alignment horizontal="right" wrapText="1"/>
    </xf>
    <xf numFmtId="1" fontId="1" fillId="2" borderId="2" xfId="0" applyNumberFormat="1" applyFont="1" applyFill="1" applyBorder="1" applyAlignment="1">
      <alignment horizontal="right" wrapText="1"/>
    </xf>
    <xf numFmtId="0" fontId="1" fillId="0" borderId="2" xfId="0" applyFont="1" applyBorder="1" applyAlignment="1">
      <alignment horizontal="left" vertical="center" wrapText="1"/>
    </xf>
    <xf numFmtId="0" fontId="0" fillId="0" borderId="2" xfId="0" applyBorder="1" applyAlignment="1">
      <alignment horizontal="left" vertical="center" wrapText="1"/>
    </xf>
    <xf numFmtId="0" fontId="12" fillId="0" borderId="3" xfId="0" applyFont="1" applyBorder="1" applyAlignment="1">
      <alignment horizontal="left" vertical="top" wrapText="1"/>
    </xf>
    <xf numFmtId="0" fontId="9" fillId="0" borderId="3" xfId="0"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vertical="center" wrapText="1"/>
    </xf>
    <xf numFmtId="0" fontId="29" fillId="0" borderId="18" xfId="0" applyFont="1" applyBorder="1" applyAlignment="1">
      <alignment vertical="center"/>
    </xf>
    <xf numFmtId="0" fontId="27" fillId="3" borderId="18" xfId="0" applyFont="1" applyFill="1" applyBorder="1" applyAlignment="1">
      <alignment vertical="center"/>
    </xf>
    <xf numFmtId="0" fontId="27" fillId="3" borderId="17" xfId="0" applyFont="1" applyFill="1" applyBorder="1" applyAlignment="1">
      <alignment vertical="center"/>
    </xf>
    <xf numFmtId="0" fontId="27" fillId="3" borderId="16" xfId="0" applyFont="1" applyFill="1" applyBorder="1" applyAlignment="1">
      <alignment horizontal="center" vertical="center"/>
    </xf>
    <xf numFmtId="0" fontId="27" fillId="3" borderId="18" xfId="0" applyFont="1" applyFill="1" applyBorder="1" applyAlignment="1">
      <alignment horizontal="right" vertical="center"/>
    </xf>
    <xf numFmtId="0" fontId="27" fillId="3" borderId="17" xfId="0" applyFont="1" applyFill="1" applyBorder="1" applyAlignment="1">
      <alignment horizontal="right" vertical="center"/>
    </xf>
    <xf numFmtId="0" fontId="9" fillId="0" borderId="3" xfId="0" applyFont="1" applyBorder="1" applyAlignment="1">
      <alignment horizontal="left" vertical="top"/>
    </xf>
    <xf numFmtId="0" fontId="13" fillId="3" borderId="11"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3" xfId="0" applyFont="1" applyFill="1" applyBorder="1" applyAlignment="1">
      <alignment horizontal="right" wrapText="1"/>
    </xf>
    <xf numFmtId="0" fontId="13" fillId="3" borderId="2" xfId="0" applyFont="1" applyFill="1" applyBorder="1" applyAlignment="1">
      <alignment horizontal="right" wrapText="1"/>
    </xf>
    <xf numFmtId="0" fontId="1" fillId="0" borderId="2" xfId="0" applyFont="1" applyBorder="1" applyAlignment="1">
      <alignment vertical="center" wrapText="1"/>
    </xf>
    <xf numFmtId="0" fontId="13" fillId="3" borderId="9"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2" xfId="0" applyFont="1" applyFill="1" applyBorder="1" applyAlignment="1">
      <alignment horizontal="center" vertical="center"/>
    </xf>
    <xf numFmtId="0" fontId="1" fillId="3" borderId="8" xfId="0" applyFont="1" applyFill="1" applyBorder="1" applyAlignment="1">
      <alignment horizontal="left" wrapText="1"/>
    </xf>
    <xf numFmtId="0" fontId="1" fillId="0" borderId="6" xfId="0" applyFont="1" applyBorder="1" applyAlignment="1">
      <alignment horizontal="left" wrapText="1"/>
    </xf>
  </cellXfs>
  <cellStyles count="3">
    <cellStyle name="Hyperlink" xfId="1" builtinId="8"/>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0</xdr:row>
      <xdr:rowOff>53975</xdr:rowOff>
    </xdr:from>
    <xdr:to>
      <xdr:col>0</xdr:col>
      <xdr:colOff>5140327</xdr:colOff>
      <xdr:row>0</xdr:row>
      <xdr:rowOff>1085850</xdr:rowOff>
    </xdr:to>
    <xdr:pic>
      <xdr:nvPicPr>
        <xdr:cNvPr id="2" name="Picture 1">
          <a:extLst>
            <a:ext uri="{FF2B5EF4-FFF2-40B4-BE49-F238E27FC236}">
              <a16:creationId xmlns:a16="http://schemas.microsoft.com/office/drawing/2014/main" id="{FDA7DBD3-15F0-45BA-A6C9-942468FE2F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53975"/>
          <a:ext cx="4978402" cy="9334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agriculture.gov.au/abares/forestsaustralia/sofr/criterion-1/indicator-1.2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FB1F5-257D-4210-B335-068C1DD9AF53}">
  <dimension ref="A1:L20"/>
  <sheetViews>
    <sheetView tabSelected="1" workbookViewId="0"/>
  </sheetViews>
  <sheetFormatPr defaultRowHeight="14.5" x14ac:dyDescent="0.35"/>
  <cols>
    <col min="1" max="1" width="126.81640625" customWidth="1"/>
  </cols>
  <sheetData>
    <row r="1" spans="1:12" ht="93" customHeight="1" thickBot="1" x14ac:dyDescent="0.4">
      <c r="A1" s="2"/>
    </row>
    <row r="2" spans="1:12" ht="46" customHeight="1" x14ac:dyDescent="0.35">
      <c r="A2" s="1" t="s">
        <v>130</v>
      </c>
    </row>
    <row r="3" spans="1:12" ht="21.65" customHeight="1" x14ac:dyDescent="0.35">
      <c r="A3" s="72" t="s">
        <v>90</v>
      </c>
    </row>
    <row r="4" spans="1:12" ht="49" customHeight="1" x14ac:dyDescent="0.35">
      <c r="A4" s="3" t="s">
        <v>77</v>
      </c>
    </row>
    <row r="6" spans="1:12" x14ac:dyDescent="0.35">
      <c r="A6" s="66" t="s">
        <v>107</v>
      </c>
    </row>
    <row r="7" spans="1:12" ht="15" customHeight="1" x14ac:dyDescent="0.35">
      <c r="A7" s="67" t="s">
        <v>78</v>
      </c>
    </row>
    <row r="8" spans="1:12" x14ac:dyDescent="0.35">
      <c r="A8" s="67" t="s">
        <v>111</v>
      </c>
    </row>
    <row r="9" spans="1:12" ht="15" customHeight="1" x14ac:dyDescent="0.35">
      <c r="A9" s="67" t="s">
        <v>74</v>
      </c>
      <c r="B9" s="6"/>
      <c r="C9" s="6"/>
      <c r="D9" s="6"/>
    </row>
    <row r="10" spans="1:12" x14ac:dyDescent="0.35">
      <c r="A10" s="67" t="s">
        <v>115</v>
      </c>
      <c r="B10" s="6"/>
      <c r="C10" s="6"/>
    </row>
    <row r="11" spans="1:12" ht="15" customHeight="1" x14ac:dyDescent="0.35">
      <c r="A11" s="67" t="s">
        <v>116</v>
      </c>
    </row>
    <row r="12" spans="1:12" ht="15" customHeight="1" x14ac:dyDescent="0.35">
      <c r="A12" s="67" t="s">
        <v>120</v>
      </c>
    </row>
    <row r="13" spans="1:12" ht="15" customHeight="1" x14ac:dyDescent="0.35">
      <c r="A13" s="67" t="s">
        <v>84</v>
      </c>
      <c r="B13" s="6"/>
      <c r="C13" s="6"/>
      <c r="D13" s="6"/>
      <c r="E13" s="6"/>
      <c r="F13" s="6"/>
      <c r="G13" s="6"/>
      <c r="H13" s="6"/>
      <c r="I13" s="6"/>
      <c r="J13" s="6"/>
      <c r="K13" s="6"/>
      <c r="L13" s="6"/>
    </row>
    <row r="14" spans="1:12" ht="15" customHeight="1" x14ac:dyDescent="0.35">
      <c r="A14" s="67" t="s">
        <v>76</v>
      </c>
      <c r="B14" s="6"/>
      <c r="C14" s="6"/>
      <c r="D14" s="6"/>
      <c r="E14" s="6"/>
      <c r="F14" s="6"/>
    </row>
    <row r="16" spans="1:12" ht="24.5" x14ac:dyDescent="0.35">
      <c r="A16" s="73" t="s">
        <v>129</v>
      </c>
    </row>
    <row r="17" spans="1:1" ht="26.15" customHeight="1" x14ac:dyDescent="0.35">
      <c r="A17" s="4" t="s">
        <v>128</v>
      </c>
    </row>
    <row r="19" spans="1:1" ht="53.5" x14ac:dyDescent="0.35">
      <c r="A19" s="5" t="s">
        <v>67</v>
      </c>
    </row>
    <row r="20" spans="1:1" ht="35.5" customHeight="1" x14ac:dyDescent="0.35">
      <c r="A20" s="5" t="s">
        <v>127</v>
      </c>
    </row>
  </sheetData>
  <hyperlinks>
    <hyperlink ref="A16" r:id="rId1" display="Use this link to access Indicator 1.2b The status of forest dwelling species at risk of not maintaining viable breeding populations, as determined by legislations or scientific assessment (2024), Australia's State of the Forests Report" xr:uid="{35517B85-0519-4B4C-A244-A9536236A186}"/>
    <hyperlink ref="A6" location="'Table 1.2b-1'!A1" display="Table 1.2b-1: Extant listed threatened forest-dwelling taxa, by taxonomic group as at December 2021" xr:uid="{A6AF886E-5B38-41DD-9129-12BF3CCD24A5}"/>
    <hyperlink ref="A7" location="'Table 1.2b-2'!A1" display="Table 1.2b-2: Extant threatened forest-dwelling taxa added to the threatened species list between 2016 and 2021, by taxonomic group" xr:uid="{7B5925C5-0868-43CB-AFF7-57337FF919C4}"/>
    <hyperlink ref="A8" location="'Table 1.2b-3'!A1" display="Table 1.2b-3: Threat categories and threat ratings for extant threatened forest-dwelling taxa as at December 2021" xr:uid="{388193FB-E8A3-4803-B927-5B2F9A4CDF3F}"/>
    <hyperlink ref="A9" location="'Table 1.2b-4'!A1" display="Table 1.2b-4: Number of forest ecological communities listed as threatened under the EPBC Act by jurisdiction as at December 2021" xr:uid="{FC1F34A7-68B1-4786-B9A0-82F2408CE878}"/>
    <hyperlink ref="A10" location="'Table 1.2b-5'!A1" display="Table 1.2b-5: Threats to listed threatened forest ecological communities as at December 2021" xr:uid="{2D0A42C4-F9E4-4DC6-8EB8-43D9490A0F23}"/>
    <hyperlink ref="A11" location="'Table 1.2b-6'!A1" display="Table 1.2b-6: Threat categories and threat ratings for extant forest-dwelling threatened taxa initially listed between July 2000 and August 2016" xr:uid="{F2BA474F-8A0B-4672-97CE-B8750B296D5B}"/>
    <hyperlink ref="A12" location="'Table 1.2b-7'!A1" display="Table 1.2b-7: Threat categories and threat ratings for extant forest-dwelling threatened taxa initially listed between August 2016 and December 2021" xr:uid="{89AA85E5-9233-4748-90CF-C315DD5C3D7A}"/>
    <hyperlink ref="A13" location="'Table 1.2b-8'!A1" display="Table 1.2b-8: Number of forest ecological communities listed as threatened under the EPBC Act, by jurisdiction and by listing period" xr:uid="{619F037F-BB3E-4F7C-9CAF-27C505530A60}"/>
    <hyperlink ref="A14" location="'Table 1.2b-9'!A1" display="Table 1.2b-9: Threats to threatened forest ecological communities by listing period, 2000 to July 2016 and August 2016 to December 2021" xr:uid="{5F928BDE-3B0A-4ACE-B225-673F187C77F8}"/>
  </hyperlinks>
  <pageMargins left="0.7" right="0.7" top="0.75" bottom="0.75" header="0.3" footer="0.3"/>
  <headerFooter>
    <oddHeader>&amp;C&amp;"Calibri"&amp;12&amp;KFF0000 OFFICIAL&amp;1#_x000D_</oddHeader>
    <oddFooter>&amp;C_x000D_&amp;1#&amp;"Calibri"&amp;12&amp;KFF0000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38E51-461A-414B-B13B-12338E3FE774}">
  <dimension ref="A1:H29"/>
  <sheetViews>
    <sheetView workbookViewId="0"/>
  </sheetViews>
  <sheetFormatPr defaultColWidth="9.1796875" defaultRowHeight="14.5" x14ac:dyDescent="0.35"/>
  <cols>
    <col min="1" max="1" width="22.453125" customWidth="1"/>
    <col min="2" max="2" width="14.1796875" customWidth="1"/>
    <col min="3" max="3" width="14" customWidth="1"/>
    <col min="4" max="4" width="15.1796875" customWidth="1"/>
    <col min="6" max="6" width="15.54296875" customWidth="1"/>
    <col min="7" max="7" width="14.81640625" customWidth="1"/>
    <col min="8" max="8" width="15.54296875" customWidth="1"/>
  </cols>
  <sheetData>
    <row r="1" spans="1:8" x14ac:dyDescent="0.35">
      <c r="A1" s="68" t="s">
        <v>85</v>
      </c>
    </row>
    <row r="3" spans="1:8" s="108" customFormat="1" x14ac:dyDescent="0.35">
      <c r="A3" s="107" t="s">
        <v>91</v>
      </c>
    </row>
    <row r="4" spans="1:8" s="110" customFormat="1" x14ac:dyDescent="0.35">
      <c r="A4" s="109"/>
    </row>
    <row r="5" spans="1:8" x14ac:dyDescent="0.35">
      <c r="A5" s="134" t="s">
        <v>107</v>
      </c>
      <c r="B5" s="135"/>
      <c r="C5" s="135"/>
      <c r="D5" s="135"/>
      <c r="E5" s="135"/>
      <c r="F5" s="135"/>
      <c r="G5" s="135"/>
      <c r="H5" s="135"/>
    </row>
    <row r="6" spans="1:8" ht="26.5" customHeight="1" x14ac:dyDescent="0.35">
      <c r="A6" s="138" t="s">
        <v>13</v>
      </c>
      <c r="B6" s="140" t="s">
        <v>95</v>
      </c>
      <c r="C6" s="140"/>
      <c r="D6" s="140"/>
      <c r="E6" s="140"/>
      <c r="F6" s="141" t="s">
        <v>96</v>
      </c>
      <c r="G6" s="141" t="s">
        <v>97</v>
      </c>
      <c r="H6" s="142" t="s">
        <v>98</v>
      </c>
    </row>
    <row r="7" spans="1:8" ht="29" x14ac:dyDescent="0.35">
      <c r="A7" s="139"/>
      <c r="B7" s="18" t="s">
        <v>1</v>
      </c>
      <c r="C7" s="19" t="s">
        <v>2</v>
      </c>
      <c r="D7" s="19" t="s">
        <v>3</v>
      </c>
      <c r="E7" s="111" t="s">
        <v>4</v>
      </c>
      <c r="F7" s="141"/>
      <c r="G7" s="141"/>
      <c r="H7" s="142"/>
    </row>
    <row r="8" spans="1:8" x14ac:dyDescent="0.35">
      <c r="A8" s="112" t="s">
        <v>5</v>
      </c>
      <c r="B8" s="113">
        <v>5</v>
      </c>
      <c r="C8" s="113">
        <v>14</v>
      </c>
      <c r="D8" s="113">
        <v>11</v>
      </c>
      <c r="E8" s="113">
        <v>30</v>
      </c>
      <c r="F8" s="114">
        <v>192</v>
      </c>
      <c r="G8" s="113">
        <v>222</v>
      </c>
      <c r="H8" s="115">
        <v>0.14000000000000001</v>
      </c>
    </row>
    <row r="9" spans="1:8" x14ac:dyDescent="0.35">
      <c r="A9" s="116" t="s">
        <v>6</v>
      </c>
      <c r="B9" s="113">
        <v>17</v>
      </c>
      <c r="C9" s="113">
        <v>8</v>
      </c>
      <c r="D9" s="113">
        <v>14</v>
      </c>
      <c r="E9" s="113">
        <v>39</v>
      </c>
      <c r="F9" s="114">
        <v>162</v>
      </c>
      <c r="G9" s="113">
        <v>201</v>
      </c>
      <c r="H9" s="115">
        <v>0.19</v>
      </c>
    </row>
    <row r="10" spans="1:8" x14ac:dyDescent="0.35">
      <c r="A10" s="116" t="s">
        <v>7</v>
      </c>
      <c r="B10" s="113">
        <v>5</v>
      </c>
      <c r="C10" s="113">
        <v>11</v>
      </c>
      <c r="D10" s="113">
        <v>17</v>
      </c>
      <c r="E10" s="113">
        <v>33</v>
      </c>
      <c r="F10" s="114">
        <v>570</v>
      </c>
      <c r="G10" s="113">
        <v>603</v>
      </c>
      <c r="H10" s="115">
        <v>0.05</v>
      </c>
    </row>
    <row r="11" spans="1:8" x14ac:dyDescent="0.35">
      <c r="A11" s="116" t="s">
        <v>8</v>
      </c>
      <c r="B11" s="113">
        <v>7</v>
      </c>
      <c r="C11" s="113">
        <v>33</v>
      </c>
      <c r="D11" s="113">
        <v>26</v>
      </c>
      <c r="E11" s="113">
        <v>66</v>
      </c>
      <c r="F11" s="114">
        <v>454</v>
      </c>
      <c r="G11" s="113">
        <v>520</v>
      </c>
      <c r="H11" s="115">
        <v>0.13</v>
      </c>
    </row>
    <row r="12" spans="1:8" x14ac:dyDescent="0.35">
      <c r="A12" s="116" t="s">
        <v>9</v>
      </c>
      <c r="B12" s="113">
        <v>6</v>
      </c>
      <c r="C12" s="113">
        <v>32</v>
      </c>
      <c r="D12" s="113">
        <v>38</v>
      </c>
      <c r="E12" s="113">
        <v>76</v>
      </c>
      <c r="F12" s="114">
        <v>166</v>
      </c>
      <c r="G12" s="113">
        <v>242</v>
      </c>
      <c r="H12" s="115">
        <v>0.31</v>
      </c>
    </row>
    <row r="13" spans="1:8" x14ac:dyDescent="0.35">
      <c r="A13" s="76" t="s">
        <v>71</v>
      </c>
      <c r="B13" s="77">
        <v>40</v>
      </c>
      <c r="C13" s="77">
        <v>98</v>
      </c>
      <c r="D13" s="77">
        <v>106</v>
      </c>
      <c r="E13" s="77">
        <v>244</v>
      </c>
      <c r="F13" s="21">
        <v>1544</v>
      </c>
      <c r="G13" s="78">
        <v>1788</v>
      </c>
      <c r="H13" s="79">
        <v>0.14000000000000001</v>
      </c>
    </row>
    <row r="14" spans="1:8" x14ac:dyDescent="0.35">
      <c r="A14" s="116" t="s">
        <v>75</v>
      </c>
      <c r="B14" s="113">
        <v>1</v>
      </c>
      <c r="C14" s="113">
        <v>3</v>
      </c>
      <c r="D14" s="113">
        <v>4</v>
      </c>
      <c r="E14" s="113">
        <v>8</v>
      </c>
      <c r="F14" s="114">
        <v>25</v>
      </c>
      <c r="G14" s="113">
        <v>33</v>
      </c>
      <c r="H14" s="115">
        <v>0.24</v>
      </c>
    </row>
    <row r="15" spans="1:8" x14ac:dyDescent="0.35">
      <c r="A15" s="116" t="s">
        <v>10</v>
      </c>
      <c r="B15" s="113">
        <v>2</v>
      </c>
      <c r="C15" s="113">
        <v>7</v>
      </c>
      <c r="D15" s="113">
        <v>9</v>
      </c>
      <c r="E15" s="113">
        <v>18</v>
      </c>
      <c r="F15" s="114">
        <v>276</v>
      </c>
      <c r="G15" s="113">
        <v>294</v>
      </c>
      <c r="H15" s="115">
        <v>0.06</v>
      </c>
    </row>
    <row r="16" spans="1:8" x14ac:dyDescent="0.35">
      <c r="A16" s="116" t="s">
        <v>11</v>
      </c>
      <c r="B16" s="113">
        <v>1</v>
      </c>
      <c r="C16" s="113">
        <v>8</v>
      </c>
      <c r="D16" s="113">
        <v>9</v>
      </c>
      <c r="E16" s="113">
        <v>18</v>
      </c>
      <c r="F16" s="114">
        <v>72</v>
      </c>
      <c r="G16" s="113">
        <v>90</v>
      </c>
      <c r="H16" s="115">
        <v>0.2</v>
      </c>
    </row>
    <row r="17" spans="1:8" x14ac:dyDescent="0.35">
      <c r="A17" s="116" t="s">
        <v>12</v>
      </c>
      <c r="B17" s="113">
        <v>127</v>
      </c>
      <c r="C17" s="113">
        <v>361</v>
      </c>
      <c r="D17" s="113">
        <v>451</v>
      </c>
      <c r="E17" s="113">
        <v>939</v>
      </c>
      <c r="F17" s="117">
        <v>12432</v>
      </c>
      <c r="G17" s="118">
        <v>13371</v>
      </c>
      <c r="H17" s="115">
        <v>7.0000000000000007E-2</v>
      </c>
    </row>
    <row r="18" spans="1:8" x14ac:dyDescent="0.35">
      <c r="A18" s="80" t="s">
        <v>72</v>
      </c>
      <c r="B18" s="12">
        <v>131</v>
      </c>
      <c r="C18" s="12">
        <v>379</v>
      </c>
      <c r="D18" s="12">
        <v>473</v>
      </c>
      <c r="E18" s="12">
        <v>983</v>
      </c>
      <c r="F18" s="22">
        <v>12805</v>
      </c>
      <c r="G18" s="13">
        <v>13788</v>
      </c>
      <c r="H18" s="81">
        <v>7.0000000000000007E-2</v>
      </c>
    </row>
    <row r="19" spans="1:8" x14ac:dyDescent="0.35">
      <c r="A19" s="82" t="s">
        <v>92</v>
      </c>
      <c r="B19" s="8">
        <v>171</v>
      </c>
      <c r="C19" s="8">
        <v>477</v>
      </c>
      <c r="D19" s="8">
        <v>579</v>
      </c>
      <c r="E19" s="14">
        <v>1227</v>
      </c>
      <c r="F19" s="23">
        <v>14349</v>
      </c>
      <c r="G19" s="15">
        <v>15576</v>
      </c>
      <c r="H19" s="83"/>
    </row>
    <row r="20" spans="1:8" ht="49.5" customHeight="1" x14ac:dyDescent="0.35">
      <c r="A20" s="84" t="s">
        <v>93</v>
      </c>
      <c r="B20" s="16">
        <v>0.14000000000000001</v>
      </c>
      <c r="C20" s="16">
        <v>0.39</v>
      </c>
      <c r="D20" s="16">
        <v>0.47</v>
      </c>
      <c r="E20" s="17">
        <v>1</v>
      </c>
      <c r="F20" s="85"/>
      <c r="G20" s="85"/>
      <c r="H20" s="85"/>
    </row>
    <row r="21" spans="1:8" ht="40" customHeight="1" x14ac:dyDescent="0.35">
      <c r="A21" s="143" t="s">
        <v>108</v>
      </c>
      <c r="B21" s="143"/>
      <c r="C21" s="143"/>
      <c r="D21" s="143"/>
      <c r="E21" s="143"/>
      <c r="F21" s="143"/>
      <c r="G21" s="143"/>
      <c r="H21" s="143"/>
    </row>
    <row r="22" spans="1:8" ht="28.5" customHeight="1" x14ac:dyDescent="0.35">
      <c r="A22" s="137" t="s">
        <v>110</v>
      </c>
      <c r="B22" s="137"/>
      <c r="C22" s="137"/>
      <c r="D22" s="137"/>
      <c r="E22" s="137"/>
      <c r="F22" s="137"/>
      <c r="G22" s="137"/>
      <c r="H22" s="137"/>
    </row>
    <row r="23" spans="1:8" ht="14.5" customHeight="1" x14ac:dyDescent="0.35">
      <c r="A23" s="137" t="s">
        <v>94</v>
      </c>
      <c r="B23" s="137"/>
      <c r="C23" s="137"/>
      <c r="D23" s="137"/>
      <c r="E23" s="137"/>
      <c r="F23" s="137"/>
      <c r="G23" s="137"/>
      <c r="H23" s="137"/>
    </row>
    <row r="24" spans="1:8" x14ac:dyDescent="0.35">
      <c r="A24" s="136" t="s">
        <v>73</v>
      </c>
      <c r="B24" s="136"/>
      <c r="C24" s="136"/>
      <c r="D24" s="136"/>
      <c r="E24" s="136"/>
      <c r="F24" s="136"/>
      <c r="G24" s="136"/>
      <c r="H24" s="136"/>
    </row>
    <row r="25" spans="1:8" ht="27" customHeight="1" x14ac:dyDescent="0.35">
      <c r="A25" s="133" t="s">
        <v>109</v>
      </c>
      <c r="B25" s="133"/>
      <c r="C25" s="133"/>
      <c r="D25" s="133"/>
      <c r="E25" s="133"/>
      <c r="F25" s="133"/>
      <c r="G25" s="133"/>
      <c r="H25" s="133"/>
    </row>
    <row r="27" spans="1:8" ht="50.5" customHeight="1" x14ac:dyDescent="0.35">
      <c r="A27" s="133" t="s">
        <v>99</v>
      </c>
      <c r="B27" s="133"/>
      <c r="C27" s="133"/>
      <c r="D27" s="133"/>
      <c r="E27" s="133"/>
      <c r="F27" s="133"/>
      <c r="G27" s="133"/>
      <c r="H27" s="133"/>
    </row>
    <row r="29" spans="1:8" x14ac:dyDescent="0.35">
      <c r="A29" s="68" t="s">
        <v>85</v>
      </c>
    </row>
  </sheetData>
  <mergeCells count="12">
    <mergeCell ref="A27:H27"/>
    <mergeCell ref="A5:H5"/>
    <mergeCell ref="A25:H25"/>
    <mergeCell ref="A24:H24"/>
    <mergeCell ref="A23:H23"/>
    <mergeCell ref="A6:A7"/>
    <mergeCell ref="B6:E6"/>
    <mergeCell ref="F6:F7"/>
    <mergeCell ref="G6:G7"/>
    <mergeCell ref="H6:H7"/>
    <mergeCell ref="A21:H21"/>
    <mergeCell ref="A22:H22"/>
  </mergeCells>
  <hyperlinks>
    <hyperlink ref="A1" location="Index!A1" display="Return to Index Page" xr:uid="{9F7C2370-6FDB-4909-BADD-FCD8BFED1CF7}"/>
    <hyperlink ref="A29" location="Index!A1" display="Return to Index Page" xr:uid="{7E8B30A9-3209-4D11-88C5-4E5B32428BF7}"/>
  </hyperlinks>
  <pageMargins left="0.7" right="0.7" top="0.75" bottom="0.75" header="0.3" footer="0.3"/>
  <headerFooter>
    <oddHeader>&amp;C&amp;"Calibri"&amp;12&amp;KFF0000 OFFICIAL&amp;1#_x000D_</oddHeader>
    <oddFooter>&amp;C_x000D_&amp;1#&amp;"Calibri"&amp;12&amp;KFF0000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70350-4349-4633-A12F-BA8730315E03}">
  <dimension ref="A1:F27"/>
  <sheetViews>
    <sheetView workbookViewId="0"/>
  </sheetViews>
  <sheetFormatPr defaultColWidth="9.1796875" defaultRowHeight="14.5" x14ac:dyDescent="0.35"/>
  <cols>
    <col min="1" max="1" width="27.26953125" customWidth="1"/>
    <col min="2" max="4" width="21.1796875" style="24" customWidth="1"/>
    <col min="5" max="5" width="17.7265625" style="24" customWidth="1"/>
  </cols>
  <sheetData>
    <row r="1" spans="1:5" x14ac:dyDescent="0.35">
      <c r="A1" s="68" t="s">
        <v>85</v>
      </c>
    </row>
    <row r="3" spans="1:5" s="108" customFormat="1" x14ac:dyDescent="0.35">
      <c r="A3" s="107" t="s">
        <v>91</v>
      </c>
    </row>
    <row r="4" spans="1:5" s="110" customFormat="1" x14ac:dyDescent="0.35">
      <c r="A4" s="109"/>
    </row>
    <row r="5" spans="1:5" ht="32.5" customHeight="1" x14ac:dyDescent="0.35">
      <c r="A5" s="144" t="s">
        <v>78</v>
      </c>
      <c r="B5" s="145"/>
      <c r="C5" s="145"/>
      <c r="D5" s="145"/>
      <c r="E5" s="145"/>
    </row>
    <row r="6" spans="1:5" x14ac:dyDescent="0.35">
      <c r="A6" s="146" t="s">
        <v>13</v>
      </c>
      <c r="B6" s="148" t="s">
        <v>0</v>
      </c>
      <c r="C6" s="148"/>
      <c r="D6" s="148"/>
      <c r="E6" s="148"/>
    </row>
    <row r="7" spans="1:5" x14ac:dyDescent="0.35">
      <c r="A7" s="147"/>
      <c r="B7" s="25" t="s">
        <v>1</v>
      </c>
      <c r="C7" s="25" t="s">
        <v>2</v>
      </c>
      <c r="D7" s="25" t="s">
        <v>3</v>
      </c>
      <c r="E7" s="86" t="s">
        <v>4</v>
      </c>
    </row>
    <row r="8" spans="1:5" x14ac:dyDescent="0.35">
      <c r="A8" s="74" t="s">
        <v>5</v>
      </c>
      <c r="B8" s="75">
        <v>1</v>
      </c>
      <c r="C8" s="75">
        <v>3</v>
      </c>
      <c r="D8" s="75">
        <v>1</v>
      </c>
      <c r="E8" s="43">
        <v>5</v>
      </c>
    </row>
    <row r="9" spans="1:5" x14ac:dyDescent="0.35">
      <c r="A9" s="74" t="s">
        <v>6</v>
      </c>
      <c r="B9" s="75">
        <v>6</v>
      </c>
      <c r="C9" s="75">
        <v>5</v>
      </c>
      <c r="D9" s="75">
        <v>1</v>
      </c>
      <c r="E9" s="43">
        <v>12</v>
      </c>
    </row>
    <row r="10" spans="1:5" x14ac:dyDescent="0.35">
      <c r="A10" s="74" t="s">
        <v>7</v>
      </c>
      <c r="B10" s="75">
        <v>1</v>
      </c>
      <c r="C10" s="75">
        <v>0</v>
      </c>
      <c r="D10" s="75">
        <v>0</v>
      </c>
      <c r="E10" s="43">
        <v>1</v>
      </c>
    </row>
    <row r="11" spans="1:5" x14ac:dyDescent="0.35">
      <c r="A11" s="74" t="s">
        <v>8</v>
      </c>
      <c r="B11" s="75">
        <v>0</v>
      </c>
      <c r="C11" s="75">
        <v>4</v>
      </c>
      <c r="D11" s="75">
        <v>5</v>
      </c>
      <c r="E11" s="43">
        <v>9</v>
      </c>
    </row>
    <row r="12" spans="1:5" x14ac:dyDescent="0.35">
      <c r="A12" s="74" t="s">
        <v>9</v>
      </c>
      <c r="B12" s="75">
        <v>0</v>
      </c>
      <c r="C12" s="75">
        <v>2</v>
      </c>
      <c r="D12" s="75">
        <v>2</v>
      </c>
      <c r="E12" s="43">
        <v>4</v>
      </c>
    </row>
    <row r="13" spans="1:5" x14ac:dyDescent="0.35">
      <c r="A13" s="87" t="s">
        <v>71</v>
      </c>
      <c r="B13" s="27">
        <v>8</v>
      </c>
      <c r="C13" s="27">
        <v>14</v>
      </c>
      <c r="D13" s="27">
        <v>9</v>
      </c>
      <c r="E13" s="88">
        <v>31</v>
      </c>
    </row>
    <row r="14" spans="1:5" x14ac:dyDescent="0.35">
      <c r="A14" s="74" t="s">
        <v>75</v>
      </c>
      <c r="B14" s="75">
        <v>0</v>
      </c>
      <c r="C14" s="75">
        <v>0</v>
      </c>
      <c r="D14" s="75">
        <v>0</v>
      </c>
      <c r="E14" s="43">
        <v>0</v>
      </c>
    </row>
    <row r="15" spans="1:5" x14ac:dyDescent="0.35">
      <c r="A15" s="74" t="s">
        <v>10</v>
      </c>
      <c r="B15" s="75">
        <v>1</v>
      </c>
      <c r="C15" s="75">
        <v>0</v>
      </c>
      <c r="D15" s="75">
        <v>0</v>
      </c>
      <c r="E15" s="43">
        <v>1</v>
      </c>
    </row>
    <row r="16" spans="1:5" x14ac:dyDescent="0.35">
      <c r="A16" s="74" t="s">
        <v>11</v>
      </c>
      <c r="B16" s="75">
        <v>0</v>
      </c>
      <c r="C16" s="75">
        <v>0</v>
      </c>
      <c r="D16" s="75">
        <v>0</v>
      </c>
      <c r="E16" s="43">
        <v>0</v>
      </c>
    </row>
    <row r="17" spans="1:6" x14ac:dyDescent="0.35">
      <c r="A17" s="74" t="s">
        <v>12</v>
      </c>
      <c r="B17" s="75">
        <v>36</v>
      </c>
      <c r="C17" s="75">
        <v>25</v>
      </c>
      <c r="D17" s="75">
        <v>6</v>
      </c>
      <c r="E17" s="43">
        <v>67</v>
      </c>
    </row>
    <row r="18" spans="1:6" x14ac:dyDescent="0.35">
      <c r="A18" s="89" t="s">
        <v>72</v>
      </c>
      <c r="B18" s="90">
        <v>37</v>
      </c>
      <c r="C18" s="90">
        <v>25</v>
      </c>
      <c r="D18" s="90">
        <v>6</v>
      </c>
      <c r="E18" s="91">
        <v>68</v>
      </c>
    </row>
    <row r="19" spans="1:6" x14ac:dyDescent="0.35">
      <c r="A19" s="92" t="s">
        <v>131</v>
      </c>
      <c r="B19" s="26">
        <v>45</v>
      </c>
      <c r="C19" s="26">
        <v>39</v>
      </c>
      <c r="D19" s="26">
        <v>15</v>
      </c>
      <c r="E19" s="93">
        <v>99</v>
      </c>
    </row>
    <row r="20" spans="1:6" ht="32.5" customHeight="1" x14ac:dyDescent="0.35">
      <c r="A20" s="94" t="s">
        <v>93</v>
      </c>
      <c r="B20" s="28">
        <v>0.45</v>
      </c>
      <c r="C20" s="28">
        <v>0.39</v>
      </c>
      <c r="D20" s="28">
        <v>0.15</v>
      </c>
      <c r="E20" s="95">
        <v>1</v>
      </c>
    </row>
    <row r="21" spans="1:6" ht="23.5" customHeight="1" x14ac:dyDescent="0.35">
      <c r="A21" s="149" t="s">
        <v>106</v>
      </c>
      <c r="B21" s="150"/>
      <c r="C21" s="150"/>
      <c r="D21" s="150"/>
      <c r="E21" s="150"/>
    </row>
    <row r="22" spans="1:6" x14ac:dyDescent="0.35">
      <c r="A22" s="149" t="s">
        <v>73</v>
      </c>
      <c r="B22" s="150"/>
      <c r="C22" s="150"/>
      <c r="D22" s="150"/>
      <c r="E22" s="150"/>
    </row>
    <row r="23" spans="1:6" ht="25" customHeight="1" x14ac:dyDescent="0.35">
      <c r="A23" s="133" t="s">
        <v>105</v>
      </c>
      <c r="B23" s="133"/>
      <c r="C23" s="133"/>
      <c r="D23" s="133"/>
      <c r="E23" s="133"/>
    </row>
    <row r="25" spans="1:6" ht="51.65" customHeight="1" x14ac:dyDescent="0.35">
      <c r="A25" s="133" t="s">
        <v>99</v>
      </c>
      <c r="B25" s="133"/>
      <c r="C25" s="133"/>
      <c r="D25" s="133"/>
      <c r="E25" s="133"/>
      <c r="F25" s="70"/>
    </row>
    <row r="26" spans="1:6" x14ac:dyDescent="0.35">
      <c r="B26"/>
      <c r="C26"/>
      <c r="D26"/>
      <c r="E26"/>
    </row>
    <row r="27" spans="1:6" x14ac:dyDescent="0.35">
      <c r="A27" s="68" t="s">
        <v>85</v>
      </c>
    </row>
  </sheetData>
  <mergeCells count="7">
    <mergeCell ref="A25:E25"/>
    <mergeCell ref="A23:E23"/>
    <mergeCell ref="A5:E5"/>
    <mergeCell ref="A6:A7"/>
    <mergeCell ref="B6:E6"/>
    <mergeCell ref="A21:E21"/>
    <mergeCell ref="A22:E22"/>
  </mergeCells>
  <hyperlinks>
    <hyperlink ref="A27" location="Index!A1" display="Return to Index Page" xr:uid="{D82DE85B-378B-471F-B5E6-C170D382B29A}"/>
    <hyperlink ref="A1" location="Index!A1" display="Return to Index Page" xr:uid="{6C854A95-0E27-4303-9473-3E2FC04DEB7F}"/>
  </hyperlinks>
  <pageMargins left="0.7" right="0.7" top="0.75" bottom="0.75" header="0.3" footer="0.3"/>
  <headerFooter>
    <oddHeader>&amp;C&amp;"Calibri"&amp;12&amp;KFF0000 OFFICIAL&amp;1#_x000D_</oddHeader>
    <oddFooter>&amp;C_x000D_&amp;1#&amp;"Calibri"&amp;12&amp;KFF0000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16074-0AAD-4997-9836-89ED5739A9B2}">
  <dimension ref="A1:G39"/>
  <sheetViews>
    <sheetView workbookViewId="0"/>
  </sheetViews>
  <sheetFormatPr defaultColWidth="9.1796875" defaultRowHeight="14.5" x14ac:dyDescent="0.35"/>
  <cols>
    <col min="1" max="1" width="42.453125" customWidth="1"/>
    <col min="2" max="4" width="20.1796875" customWidth="1"/>
    <col min="5" max="5" width="15.1796875" customWidth="1"/>
    <col min="6" max="7" width="20.1796875" customWidth="1"/>
  </cols>
  <sheetData>
    <row r="1" spans="1:7" x14ac:dyDescent="0.35">
      <c r="A1" s="68" t="s">
        <v>85</v>
      </c>
    </row>
    <row r="3" spans="1:7" s="108" customFormat="1" x14ac:dyDescent="0.35">
      <c r="A3" s="107" t="s">
        <v>91</v>
      </c>
    </row>
    <row r="4" spans="1:7" s="110" customFormat="1" x14ac:dyDescent="0.35">
      <c r="A4" s="109"/>
    </row>
    <row r="5" spans="1:7" x14ac:dyDescent="0.35">
      <c r="A5" s="144" t="s">
        <v>111</v>
      </c>
      <c r="B5" s="145"/>
      <c r="C5" s="145"/>
      <c r="D5" s="145"/>
      <c r="E5" s="145"/>
      <c r="F5" s="145"/>
      <c r="G5" s="145"/>
    </row>
    <row r="6" spans="1:7" ht="62.25" customHeight="1" x14ac:dyDescent="0.35">
      <c r="A6" s="153" t="s">
        <v>14</v>
      </c>
      <c r="B6" s="155" t="s">
        <v>101</v>
      </c>
      <c r="C6" s="155"/>
      <c r="D6" s="155"/>
      <c r="E6" s="156"/>
      <c r="F6" s="157" t="s">
        <v>100</v>
      </c>
      <c r="G6" s="157" t="s">
        <v>81</v>
      </c>
    </row>
    <row r="7" spans="1:7" ht="27.65" customHeight="1" x14ac:dyDescent="0.35">
      <c r="A7" s="154"/>
      <c r="B7" s="29" t="s">
        <v>47</v>
      </c>
      <c r="C7" s="30" t="s">
        <v>48</v>
      </c>
      <c r="D7" s="30" t="s">
        <v>49</v>
      </c>
      <c r="E7" s="31" t="s">
        <v>4</v>
      </c>
      <c r="F7" s="158"/>
      <c r="G7" s="158"/>
    </row>
    <row r="8" spans="1:7" x14ac:dyDescent="0.35">
      <c r="A8" s="35" t="s">
        <v>68</v>
      </c>
      <c r="B8" s="71"/>
      <c r="C8" s="71"/>
      <c r="D8" s="71"/>
      <c r="E8" s="71"/>
      <c r="F8" s="71"/>
      <c r="G8" s="71"/>
    </row>
    <row r="9" spans="1:7" x14ac:dyDescent="0.35">
      <c r="A9" s="96" t="s">
        <v>18</v>
      </c>
      <c r="B9" s="97">
        <v>144</v>
      </c>
      <c r="C9" s="97">
        <v>26</v>
      </c>
      <c r="D9" s="97">
        <v>10</v>
      </c>
      <c r="E9" s="32">
        <v>180</v>
      </c>
      <c r="F9" s="33">
        <v>0.74</v>
      </c>
      <c r="G9" s="33">
        <v>0.14000000000000001</v>
      </c>
    </row>
    <row r="10" spans="1:7" x14ac:dyDescent="0.35">
      <c r="A10" s="96" t="s">
        <v>19</v>
      </c>
      <c r="B10" s="97">
        <v>85</v>
      </c>
      <c r="C10" s="97">
        <v>52</v>
      </c>
      <c r="D10" s="97">
        <v>13</v>
      </c>
      <c r="E10" s="32">
        <v>150</v>
      </c>
      <c r="F10" s="33">
        <v>0.61</v>
      </c>
      <c r="G10" s="33">
        <v>0.12</v>
      </c>
    </row>
    <row r="11" spans="1:7" x14ac:dyDescent="0.35">
      <c r="A11" s="96" t="s">
        <v>20</v>
      </c>
      <c r="B11" s="97">
        <v>68</v>
      </c>
      <c r="C11" s="97">
        <v>49</v>
      </c>
      <c r="D11" s="97">
        <v>28</v>
      </c>
      <c r="E11" s="32">
        <v>145</v>
      </c>
      <c r="F11" s="33">
        <v>0.59</v>
      </c>
      <c r="G11" s="33">
        <v>0.11</v>
      </c>
    </row>
    <row r="12" spans="1:7" x14ac:dyDescent="0.35">
      <c r="A12" s="96" t="s">
        <v>21</v>
      </c>
      <c r="B12" s="97">
        <v>79</v>
      </c>
      <c r="C12" s="97">
        <v>49</v>
      </c>
      <c r="D12" s="97">
        <v>17</v>
      </c>
      <c r="E12" s="32">
        <v>145</v>
      </c>
      <c r="F12" s="33">
        <v>0.59</v>
      </c>
      <c r="G12" s="33">
        <v>0.11</v>
      </c>
    </row>
    <row r="13" spans="1:7" x14ac:dyDescent="0.35">
      <c r="A13" s="96" t="s">
        <v>22</v>
      </c>
      <c r="B13" s="97">
        <v>56</v>
      </c>
      <c r="C13" s="97">
        <v>68</v>
      </c>
      <c r="D13" s="97">
        <v>16</v>
      </c>
      <c r="E13" s="32">
        <v>140</v>
      </c>
      <c r="F13" s="33">
        <v>0.56999999999999995</v>
      </c>
      <c r="G13" s="33">
        <v>0.11</v>
      </c>
    </row>
    <row r="14" spans="1:7" x14ac:dyDescent="0.35">
      <c r="A14" s="96" t="s">
        <v>23</v>
      </c>
      <c r="B14" s="97">
        <v>52</v>
      </c>
      <c r="C14" s="97">
        <v>54</v>
      </c>
      <c r="D14" s="97">
        <v>21</v>
      </c>
      <c r="E14" s="32">
        <v>127</v>
      </c>
      <c r="F14" s="33">
        <v>0.52</v>
      </c>
      <c r="G14" s="33">
        <v>0.1</v>
      </c>
    </row>
    <row r="15" spans="1:7" x14ac:dyDescent="0.35">
      <c r="A15" s="96" t="s">
        <v>24</v>
      </c>
      <c r="B15" s="97">
        <v>57</v>
      </c>
      <c r="C15" s="97">
        <v>44</v>
      </c>
      <c r="D15" s="97">
        <v>17</v>
      </c>
      <c r="E15" s="32">
        <v>118</v>
      </c>
      <c r="F15" s="33">
        <v>0.48</v>
      </c>
      <c r="G15" s="33">
        <v>0.09</v>
      </c>
    </row>
    <row r="16" spans="1:7" x14ac:dyDescent="0.35">
      <c r="A16" s="96" t="s">
        <v>25</v>
      </c>
      <c r="B16" s="97">
        <v>28</v>
      </c>
      <c r="C16" s="97">
        <v>41</v>
      </c>
      <c r="D16" s="97">
        <v>9</v>
      </c>
      <c r="E16" s="32">
        <v>78</v>
      </c>
      <c r="F16" s="33">
        <v>0.32</v>
      </c>
      <c r="G16" s="33">
        <v>0.06</v>
      </c>
    </row>
    <row r="17" spans="1:7" x14ac:dyDescent="0.35">
      <c r="A17" s="96" t="s">
        <v>26</v>
      </c>
      <c r="B17" s="97">
        <v>25</v>
      </c>
      <c r="C17" s="97">
        <v>20</v>
      </c>
      <c r="D17" s="97">
        <v>28</v>
      </c>
      <c r="E17" s="32">
        <v>73</v>
      </c>
      <c r="F17" s="33">
        <v>0.3</v>
      </c>
      <c r="G17" s="33">
        <v>0.06</v>
      </c>
    </row>
    <row r="18" spans="1:7" x14ac:dyDescent="0.35">
      <c r="A18" s="96" t="s">
        <v>27</v>
      </c>
      <c r="B18" s="97">
        <v>41</v>
      </c>
      <c r="C18" s="97">
        <v>23</v>
      </c>
      <c r="D18" s="97">
        <v>10</v>
      </c>
      <c r="E18" s="32">
        <v>74</v>
      </c>
      <c r="F18" s="33">
        <v>0.3</v>
      </c>
      <c r="G18" s="33">
        <v>0.06</v>
      </c>
    </row>
    <row r="19" spans="1:7" x14ac:dyDescent="0.35">
      <c r="A19" s="96" t="s">
        <v>28</v>
      </c>
      <c r="B19" s="97">
        <v>22</v>
      </c>
      <c r="C19" s="97">
        <v>23</v>
      </c>
      <c r="D19" s="97">
        <v>13</v>
      </c>
      <c r="E19" s="34">
        <v>58</v>
      </c>
      <c r="F19" s="33">
        <v>0.24</v>
      </c>
      <c r="G19" s="33">
        <v>0.05</v>
      </c>
    </row>
    <row r="20" spans="1:7" x14ac:dyDescent="0.35">
      <c r="A20" s="35" t="s">
        <v>69</v>
      </c>
      <c r="B20" s="35"/>
      <c r="C20" s="35"/>
      <c r="D20" s="35"/>
      <c r="E20" s="35"/>
      <c r="F20" s="36"/>
      <c r="G20" s="36"/>
    </row>
    <row r="21" spans="1:7" x14ac:dyDescent="0.35">
      <c r="A21" s="96" t="s">
        <v>21</v>
      </c>
      <c r="B21" s="75">
        <v>485</v>
      </c>
      <c r="C21" s="75">
        <v>152</v>
      </c>
      <c r="D21" s="75">
        <v>81</v>
      </c>
      <c r="E21" s="37">
        <v>711</v>
      </c>
      <c r="F21" s="33">
        <v>0.72</v>
      </c>
      <c r="G21" s="33">
        <v>0.15</v>
      </c>
    </row>
    <row r="22" spans="1:7" x14ac:dyDescent="0.35">
      <c r="A22" s="96" t="s">
        <v>19</v>
      </c>
      <c r="B22" s="75">
        <v>391</v>
      </c>
      <c r="C22" s="75">
        <v>250</v>
      </c>
      <c r="D22" s="75">
        <v>53</v>
      </c>
      <c r="E22" s="37">
        <v>694</v>
      </c>
      <c r="F22" s="33">
        <v>0.71</v>
      </c>
      <c r="G22" s="33">
        <v>0.15</v>
      </c>
    </row>
    <row r="23" spans="1:7" x14ac:dyDescent="0.35">
      <c r="A23" s="96" t="s">
        <v>23</v>
      </c>
      <c r="B23" s="75">
        <v>419</v>
      </c>
      <c r="C23" s="75">
        <v>201</v>
      </c>
      <c r="D23" s="75">
        <v>31</v>
      </c>
      <c r="E23" s="37">
        <v>651</v>
      </c>
      <c r="F23" s="33">
        <v>0.66</v>
      </c>
      <c r="G23" s="33">
        <v>0.14000000000000001</v>
      </c>
    </row>
    <row r="24" spans="1:7" x14ac:dyDescent="0.35">
      <c r="A24" s="96" t="s">
        <v>29</v>
      </c>
      <c r="B24" s="75">
        <v>389</v>
      </c>
      <c r="C24" s="75">
        <v>152</v>
      </c>
      <c r="D24" s="75">
        <v>31</v>
      </c>
      <c r="E24" s="37">
        <v>572</v>
      </c>
      <c r="F24" s="33">
        <v>0.57999999999999996</v>
      </c>
      <c r="G24" s="33">
        <v>0.12</v>
      </c>
    </row>
    <row r="25" spans="1:7" x14ac:dyDescent="0.35">
      <c r="A25" s="96" t="s">
        <v>18</v>
      </c>
      <c r="B25" s="75">
        <v>425</v>
      </c>
      <c r="C25" s="75">
        <v>123</v>
      </c>
      <c r="D25" s="75">
        <v>15</v>
      </c>
      <c r="E25" s="37">
        <v>563</v>
      </c>
      <c r="F25" s="33">
        <v>0.56999999999999995</v>
      </c>
      <c r="G25" s="33">
        <v>0.12</v>
      </c>
    </row>
    <row r="26" spans="1:7" x14ac:dyDescent="0.35">
      <c r="A26" s="96" t="s">
        <v>30</v>
      </c>
      <c r="B26" s="75">
        <v>335</v>
      </c>
      <c r="C26" s="75">
        <v>128</v>
      </c>
      <c r="D26" s="75">
        <v>26</v>
      </c>
      <c r="E26" s="37">
        <v>489</v>
      </c>
      <c r="F26" s="33">
        <v>0.5</v>
      </c>
      <c r="G26" s="33">
        <v>0.1</v>
      </c>
    </row>
    <row r="27" spans="1:7" x14ac:dyDescent="0.35">
      <c r="A27" s="96" t="s">
        <v>22</v>
      </c>
      <c r="B27" s="75">
        <v>251</v>
      </c>
      <c r="C27" s="75">
        <v>136</v>
      </c>
      <c r="D27" s="75">
        <v>15</v>
      </c>
      <c r="E27" s="37">
        <v>402</v>
      </c>
      <c r="F27" s="33">
        <v>0.41</v>
      </c>
      <c r="G27" s="33">
        <v>0.09</v>
      </c>
    </row>
    <row r="28" spans="1:7" x14ac:dyDescent="0.35">
      <c r="A28" s="96" t="s">
        <v>27</v>
      </c>
      <c r="B28" s="75">
        <v>92</v>
      </c>
      <c r="C28" s="75">
        <v>68</v>
      </c>
      <c r="D28" s="75">
        <v>18</v>
      </c>
      <c r="E28" s="37">
        <v>178</v>
      </c>
      <c r="F28" s="33">
        <v>0.18</v>
      </c>
      <c r="G28" s="33">
        <v>0.04</v>
      </c>
    </row>
    <row r="29" spans="1:7" x14ac:dyDescent="0.35">
      <c r="A29" s="96" t="s">
        <v>26</v>
      </c>
      <c r="B29" s="75">
        <v>58</v>
      </c>
      <c r="C29" s="75">
        <v>80</v>
      </c>
      <c r="D29" s="75">
        <v>25</v>
      </c>
      <c r="E29" s="37">
        <v>163</v>
      </c>
      <c r="F29" s="33">
        <v>0.17</v>
      </c>
      <c r="G29" s="33">
        <v>0.03</v>
      </c>
    </row>
    <row r="30" spans="1:7" x14ac:dyDescent="0.35">
      <c r="A30" s="96" t="s">
        <v>24</v>
      </c>
      <c r="B30" s="75">
        <v>49</v>
      </c>
      <c r="C30" s="75">
        <v>71</v>
      </c>
      <c r="D30" s="75">
        <v>28</v>
      </c>
      <c r="E30" s="37">
        <v>148</v>
      </c>
      <c r="F30" s="33">
        <v>0.15</v>
      </c>
      <c r="G30" s="33">
        <v>0.03</v>
      </c>
    </row>
    <row r="31" spans="1:7" x14ac:dyDescent="0.35">
      <c r="A31" s="98" t="s">
        <v>28</v>
      </c>
      <c r="B31" s="9">
        <v>54</v>
      </c>
      <c r="C31" s="9">
        <v>40</v>
      </c>
      <c r="D31" s="9">
        <v>22</v>
      </c>
      <c r="E31" s="38">
        <v>116</v>
      </c>
      <c r="F31" s="39">
        <v>0.12</v>
      </c>
      <c r="G31" s="39">
        <v>0.02</v>
      </c>
    </row>
    <row r="32" spans="1:7" x14ac:dyDescent="0.35">
      <c r="A32" s="151" t="s">
        <v>102</v>
      </c>
      <c r="B32" s="151"/>
      <c r="C32" s="151"/>
      <c r="D32" s="151"/>
      <c r="E32" s="151"/>
      <c r="F32" s="151"/>
      <c r="G32" s="151"/>
    </row>
    <row r="33" spans="1:7" ht="29.25" customHeight="1" x14ac:dyDescent="0.35">
      <c r="A33" s="152" t="s">
        <v>112</v>
      </c>
      <c r="B33" s="152"/>
      <c r="C33" s="152"/>
      <c r="D33" s="152"/>
      <c r="E33" s="152"/>
      <c r="F33" s="152"/>
      <c r="G33" s="152"/>
    </row>
    <row r="34" spans="1:7" ht="27" customHeight="1" x14ac:dyDescent="0.35">
      <c r="A34" s="152" t="s">
        <v>103</v>
      </c>
      <c r="B34" s="152"/>
      <c r="C34" s="152"/>
      <c r="D34" s="152"/>
      <c r="E34" s="152"/>
      <c r="F34" s="152"/>
      <c r="G34" s="152"/>
    </row>
    <row r="35" spans="1:7" ht="26.15" customHeight="1" x14ac:dyDescent="0.35">
      <c r="A35" s="152" t="s">
        <v>104</v>
      </c>
      <c r="B35" s="152"/>
      <c r="C35" s="152"/>
      <c r="D35" s="152"/>
      <c r="E35" s="152"/>
      <c r="F35" s="152"/>
      <c r="G35" s="152"/>
    </row>
    <row r="37" spans="1:7" ht="37" customHeight="1" x14ac:dyDescent="0.35">
      <c r="A37" s="133" t="s">
        <v>99</v>
      </c>
      <c r="B37" s="133"/>
      <c r="C37" s="133"/>
      <c r="D37" s="133"/>
      <c r="E37" s="133"/>
      <c r="F37" s="133"/>
      <c r="G37" s="133"/>
    </row>
    <row r="39" spans="1:7" x14ac:dyDescent="0.35">
      <c r="A39" s="68" t="s">
        <v>85</v>
      </c>
    </row>
  </sheetData>
  <mergeCells count="10">
    <mergeCell ref="A5:G5"/>
    <mergeCell ref="A6:A7"/>
    <mergeCell ref="B6:E6"/>
    <mergeCell ref="F6:F7"/>
    <mergeCell ref="G6:G7"/>
    <mergeCell ref="A37:G37"/>
    <mergeCell ref="A32:G32"/>
    <mergeCell ref="A33:G33"/>
    <mergeCell ref="A34:G34"/>
    <mergeCell ref="A35:G35"/>
  </mergeCells>
  <hyperlinks>
    <hyperlink ref="A39" location="Index!A1" display="Return to Index Page" xr:uid="{6DB89B41-1250-4C48-AEC2-EE83543A499E}"/>
    <hyperlink ref="A1" location="Index!A1" display="Return to Index Page" xr:uid="{3FDB7CC2-7674-4240-BCD9-D557A6D5A406}"/>
  </hyperlinks>
  <pageMargins left="0.7" right="0.7" top="0.75" bottom="0.75" header="0.3" footer="0.3"/>
  <headerFooter>
    <oddHeader>&amp;C&amp;"Calibri"&amp;12&amp;KFF0000 OFFICIAL&amp;1#_x000D_</oddHeader>
    <oddFooter>&amp;C_x000D_&amp;1#&amp;"Calibri"&amp;12&amp;KFF0000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3A135-84CA-41CF-8BAA-9FA58D40C694}">
  <dimension ref="A1:E22"/>
  <sheetViews>
    <sheetView workbookViewId="0"/>
  </sheetViews>
  <sheetFormatPr defaultColWidth="9.1796875" defaultRowHeight="14.5" x14ac:dyDescent="0.35"/>
  <cols>
    <col min="1" max="1" width="17.26953125" customWidth="1"/>
    <col min="2" max="5" width="15.7265625" customWidth="1"/>
  </cols>
  <sheetData>
    <row r="1" spans="1:5" x14ac:dyDescent="0.35">
      <c r="A1" s="68" t="s">
        <v>85</v>
      </c>
    </row>
    <row r="3" spans="1:5" s="108" customFormat="1" x14ac:dyDescent="0.35">
      <c r="A3" s="107" t="s">
        <v>91</v>
      </c>
    </row>
    <row r="4" spans="1:5" s="110" customFormat="1" x14ac:dyDescent="0.35">
      <c r="A4" s="109"/>
    </row>
    <row r="5" spans="1:5" s="6" customFormat="1" ht="36.65" customHeight="1" x14ac:dyDescent="0.35">
      <c r="A5" s="159" t="s">
        <v>74</v>
      </c>
      <c r="B5" s="160"/>
      <c r="C5" s="160"/>
      <c r="D5" s="160"/>
      <c r="E5" s="160"/>
    </row>
    <row r="6" spans="1:5" ht="29.25" customHeight="1" x14ac:dyDescent="0.35">
      <c r="A6" s="99" t="s">
        <v>50</v>
      </c>
      <c r="B6" s="19" t="s">
        <v>1</v>
      </c>
      <c r="C6" s="19" t="s">
        <v>2</v>
      </c>
      <c r="D6" s="19" t="s">
        <v>3</v>
      </c>
      <c r="E6" s="18" t="s">
        <v>4</v>
      </c>
    </row>
    <row r="7" spans="1:5" x14ac:dyDescent="0.35">
      <c r="A7" s="74" t="s">
        <v>54</v>
      </c>
      <c r="B7">
        <v>1</v>
      </c>
      <c r="C7">
        <v>0</v>
      </c>
      <c r="D7">
        <v>0</v>
      </c>
      <c r="E7" s="100">
        <v>1</v>
      </c>
    </row>
    <row r="8" spans="1:5" x14ac:dyDescent="0.35">
      <c r="A8" s="74" t="s">
        <v>55</v>
      </c>
      <c r="B8">
        <v>22</v>
      </c>
      <c r="C8">
        <v>12</v>
      </c>
      <c r="D8">
        <v>0</v>
      </c>
      <c r="E8" s="100">
        <v>34</v>
      </c>
    </row>
    <row r="9" spans="1:5" x14ac:dyDescent="0.35">
      <c r="A9" s="74" t="s">
        <v>58</v>
      </c>
      <c r="B9">
        <v>0</v>
      </c>
      <c r="C9">
        <v>1</v>
      </c>
      <c r="D9">
        <v>0</v>
      </c>
      <c r="E9" s="100">
        <v>1</v>
      </c>
    </row>
    <row r="10" spans="1:5" x14ac:dyDescent="0.35">
      <c r="A10" s="74" t="s">
        <v>59</v>
      </c>
      <c r="B10">
        <v>6</v>
      </c>
      <c r="C10">
        <v>10</v>
      </c>
      <c r="D10">
        <v>0</v>
      </c>
      <c r="E10" s="100">
        <v>16</v>
      </c>
    </row>
    <row r="11" spans="1:5" x14ac:dyDescent="0.35">
      <c r="A11" s="74" t="s">
        <v>60</v>
      </c>
      <c r="B11">
        <v>3</v>
      </c>
      <c r="C11">
        <v>14</v>
      </c>
      <c r="D11">
        <v>0</v>
      </c>
      <c r="E11" s="100">
        <v>7</v>
      </c>
    </row>
    <row r="12" spans="1:5" x14ac:dyDescent="0.35">
      <c r="A12" s="74" t="s">
        <v>61</v>
      </c>
      <c r="B12">
        <v>2</v>
      </c>
      <c r="C12">
        <v>0</v>
      </c>
      <c r="D12">
        <v>1</v>
      </c>
      <c r="E12" s="100">
        <v>3</v>
      </c>
    </row>
    <row r="13" spans="1:5" x14ac:dyDescent="0.35">
      <c r="A13" s="74" t="s">
        <v>62</v>
      </c>
      <c r="B13">
        <v>7</v>
      </c>
      <c r="C13">
        <v>4</v>
      </c>
      <c r="D13">
        <v>0</v>
      </c>
      <c r="E13" s="100">
        <v>11</v>
      </c>
    </row>
    <row r="14" spans="1:5" x14ac:dyDescent="0.35">
      <c r="A14" s="74" t="s">
        <v>63</v>
      </c>
      <c r="B14">
        <v>3</v>
      </c>
      <c r="C14">
        <v>8</v>
      </c>
      <c r="D14">
        <v>0</v>
      </c>
      <c r="E14" s="100">
        <v>10</v>
      </c>
    </row>
    <row r="15" spans="1:5" x14ac:dyDescent="0.35">
      <c r="A15" s="82" t="s">
        <v>70</v>
      </c>
      <c r="B15" s="7">
        <v>33</v>
      </c>
      <c r="C15" s="7">
        <v>23</v>
      </c>
      <c r="D15" s="7">
        <v>1</v>
      </c>
      <c r="E15" s="101">
        <v>57</v>
      </c>
    </row>
    <row r="16" spans="1:5" ht="27.65" customHeight="1" x14ac:dyDescent="0.35">
      <c r="A16" s="161" t="s">
        <v>113</v>
      </c>
      <c r="B16" s="162"/>
      <c r="C16" s="162"/>
      <c r="D16" s="162"/>
      <c r="E16" s="162"/>
    </row>
    <row r="17" spans="1:5" ht="27.65" customHeight="1" x14ac:dyDescent="0.35">
      <c r="A17" s="136" t="s">
        <v>88</v>
      </c>
      <c r="B17" s="133"/>
      <c r="C17" s="133"/>
      <c r="D17" s="133"/>
      <c r="E17" s="133"/>
    </row>
    <row r="18" spans="1:5" ht="24.65" customHeight="1" x14ac:dyDescent="0.35">
      <c r="A18" s="136" t="s">
        <v>114</v>
      </c>
      <c r="B18" s="133"/>
      <c r="C18" s="133"/>
      <c r="D18" s="133"/>
      <c r="E18" s="133"/>
    </row>
    <row r="20" spans="1:5" ht="74.150000000000006" customHeight="1" x14ac:dyDescent="0.35">
      <c r="A20" s="133" t="s">
        <v>99</v>
      </c>
      <c r="B20" s="133"/>
      <c r="C20" s="133"/>
      <c r="D20" s="133"/>
      <c r="E20" s="133"/>
    </row>
    <row r="22" spans="1:5" x14ac:dyDescent="0.35">
      <c r="A22" s="68" t="s">
        <v>85</v>
      </c>
    </row>
  </sheetData>
  <mergeCells count="5">
    <mergeCell ref="A5:E5"/>
    <mergeCell ref="A16:E16"/>
    <mergeCell ref="A18:E18"/>
    <mergeCell ref="A17:E17"/>
    <mergeCell ref="A20:E20"/>
  </mergeCells>
  <hyperlinks>
    <hyperlink ref="A22" location="Index!A1" display="Return to Index Page" xr:uid="{E0A17B28-DF32-479D-944D-C914A8494620}"/>
    <hyperlink ref="A1" location="Index!A1" display="Return to Index Page" xr:uid="{DC73387E-C93F-423D-A160-AFA47DE9105D}"/>
  </hyperlinks>
  <pageMargins left="0.7" right="0.7" top="0.75" bottom="0.75" header="0.3" footer="0.3"/>
  <headerFooter>
    <oddHeader>&amp;C&amp;"Calibri"&amp;12&amp;KFF0000 OFFICIAL&amp;1#_x000D_</oddHeader>
    <oddFooter>&amp;C_x000D_&amp;1#&amp;"Calibri"&amp;12&amp;KFF0000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9B002-5692-47BB-899E-E3801DDDD3B8}">
  <dimension ref="A1:D28"/>
  <sheetViews>
    <sheetView workbookViewId="0"/>
  </sheetViews>
  <sheetFormatPr defaultRowHeight="14.5" x14ac:dyDescent="0.35"/>
  <cols>
    <col min="1" max="1" width="23" customWidth="1"/>
    <col min="2" max="4" width="17.453125" customWidth="1"/>
  </cols>
  <sheetData>
    <row r="1" spans="1:4" x14ac:dyDescent="0.35">
      <c r="A1" s="68" t="s">
        <v>85</v>
      </c>
    </row>
    <row r="3" spans="1:4" s="108" customFormat="1" x14ac:dyDescent="0.35">
      <c r="A3" s="107" t="s">
        <v>91</v>
      </c>
    </row>
    <row r="4" spans="1:4" s="110" customFormat="1" x14ac:dyDescent="0.35">
      <c r="A4" s="109"/>
    </row>
    <row r="5" spans="1:4" s="6" customFormat="1" ht="36" customHeight="1" x14ac:dyDescent="0.35">
      <c r="A5" s="159" t="s">
        <v>115</v>
      </c>
      <c r="B5" s="164"/>
      <c r="C5" s="164"/>
      <c r="D5" s="164"/>
    </row>
    <row r="6" spans="1:4" ht="58" x14ac:dyDescent="0.35">
      <c r="A6" s="102" t="s">
        <v>31</v>
      </c>
      <c r="B6" s="42" t="s">
        <v>32</v>
      </c>
      <c r="C6" s="41" t="s">
        <v>82</v>
      </c>
      <c r="D6" s="41" t="s">
        <v>80</v>
      </c>
    </row>
    <row r="7" spans="1:4" ht="17.149999999999999" customHeight="1" x14ac:dyDescent="0.35">
      <c r="A7" s="74" t="s">
        <v>33</v>
      </c>
      <c r="B7" s="43">
        <v>57</v>
      </c>
      <c r="C7" s="44">
        <v>1</v>
      </c>
      <c r="D7" s="44">
        <v>0.08</v>
      </c>
    </row>
    <row r="8" spans="1:4" ht="14.5" customHeight="1" x14ac:dyDescent="0.35">
      <c r="A8" s="74" t="s">
        <v>34</v>
      </c>
      <c r="B8" s="43">
        <v>56</v>
      </c>
      <c r="C8" s="44">
        <v>0.98</v>
      </c>
      <c r="D8" s="44">
        <v>0.08</v>
      </c>
    </row>
    <row r="9" spans="1:4" ht="14.5" customHeight="1" x14ac:dyDescent="0.35">
      <c r="A9" s="74" t="s">
        <v>35</v>
      </c>
      <c r="B9" s="43">
        <v>54</v>
      </c>
      <c r="C9" s="44">
        <v>0.95</v>
      </c>
      <c r="D9" s="44">
        <v>0.08</v>
      </c>
    </row>
    <row r="10" spans="1:4" ht="14.5" customHeight="1" x14ac:dyDescent="0.35">
      <c r="A10" s="74" t="s">
        <v>36</v>
      </c>
      <c r="B10" s="43">
        <v>54</v>
      </c>
      <c r="C10" s="44">
        <v>0.95</v>
      </c>
      <c r="D10" s="44">
        <v>0.08</v>
      </c>
    </row>
    <row r="11" spans="1:4" ht="14.5" customHeight="1" x14ac:dyDescent="0.35">
      <c r="A11" s="74" t="s">
        <v>37</v>
      </c>
      <c r="B11" s="43">
        <v>53</v>
      </c>
      <c r="C11" s="44">
        <v>0.93</v>
      </c>
      <c r="D11" s="44">
        <v>0.08</v>
      </c>
    </row>
    <row r="12" spans="1:4" ht="14.5" customHeight="1" x14ac:dyDescent="0.35">
      <c r="A12" s="74" t="s">
        <v>38</v>
      </c>
      <c r="B12" s="43">
        <v>53</v>
      </c>
      <c r="C12" s="44">
        <v>0.93</v>
      </c>
      <c r="D12" s="44">
        <v>0.08</v>
      </c>
    </row>
    <row r="13" spans="1:4" ht="14.5" customHeight="1" x14ac:dyDescent="0.35">
      <c r="A13" s="74" t="s">
        <v>39</v>
      </c>
      <c r="B13" s="43">
        <v>48</v>
      </c>
      <c r="C13" s="44">
        <v>0.84</v>
      </c>
      <c r="D13" s="44">
        <v>7.0000000000000007E-2</v>
      </c>
    </row>
    <row r="14" spans="1:4" ht="14.5" customHeight="1" x14ac:dyDescent="0.35">
      <c r="A14" s="74" t="s">
        <v>40</v>
      </c>
      <c r="B14" s="43">
        <v>47</v>
      </c>
      <c r="C14" s="44">
        <v>0.82</v>
      </c>
      <c r="D14" s="44">
        <v>7.0000000000000007E-2</v>
      </c>
    </row>
    <row r="15" spans="1:4" ht="14.5" customHeight="1" x14ac:dyDescent="0.35">
      <c r="A15" s="74" t="s">
        <v>41</v>
      </c>
      <c r="B15" s="43">
        <v>45</v>
      </c>
      <c r="C15" s="44">
        <v>0.79</v>
      </c>
      <c r="D15" s="44">
        <v>0.06</v>
      </c>
    </row>
    <row r="16" spans="1:4" ht="14.5" customHeight="1" x14ac:dyDescent="0.35">
      <c r="A16" s="74" t="s">
        <v>42</v>
      </c>
      <c r="B16" s="43">
        <v>42</v>
      </c>
      <c r="C16" s="44">
        <v>0.74</v>
      </c>
      <c r="D16" s="44">
        <v>0.06</v>
      </c>
    </row>
    <row r="17" spans="1:4" ht="14.5" customHeight="1" x14ac:dyDescent="0.35">
      <c r="A17" s="74" t="s">
        <v>43</v>
      </c>
      <c r="B17" s="43">
        <v>41</v>
      </c>
      <c r="C17" s="44">
        <v>0.72</v>
      </c>
      <c r="D17" s="44">
        <v>0.06</v>
      </c>
    </row>
    <row r="18" spans="1:4" ht="14.5" customHeight="1" x14ac:dyDescent="0.35">
      <c r="A18" s="74" t="s">
        <v>27</v>
      </c>
      <c r="B18" s="43">
        <v>41</v>
      </c>
      <c r="C18" s="44">
        <v>0.72</v>
      </c>
      <c r="D18" s="44">
        <v>0.06</v>
      </c>
    </row>
    <row r="19" spans="1:4" ht="14.5" customHeight="1" x14ac:dyDescent="0.35">
      <c r="A19" s="74" t="s">
        <v>44</v>
      </c>
      <c r="B19" s="43">
        <v>37</v>
      </c>
      <c r="C19" s="44">
        <v>0.65</v>
      </c>
      <c r="D19" s="44">
        <v>0.05</v>
      </c>
    </row>
    <row r="20" spans="1:4" ht="14.5" customHeight="1" x14ac:dyDescent="0.35">
      <c r="A20" s="74" t="s">
        <v>45</v>
      </c>
      <c r="B20" s="43">
        <v>33</v>
      </c>
      <c r="C20" s="44">
        <v>0.57999999999999996</v>
      </c>
      <c r="D20" s="44">
        <v>0.05</v>
      </c>
    </row>
    <row r="21" spans="1:4" ht="14.5" customHeight="1" x14ac:dyDescent="0.35">
      <c r="A21" s="74" t="s">
        <v>28</v>
      </c>
      <c r="B21" s="43">
        <v>20</v>
      </c>
      <c r="C21" s="44">
        <v>0.35</v>
      </c>
      <c r="D21" s="44">
        <v>0.03</v>
      </c>
    </row>
    <row r="22" spans="1:4" ht="14.5" customHeight="1" x14ac:dyDescent="0.35">
      <c r="A22" s="103" t="s">
        <v>46</v>
      </c>
      <c r="B22" s="46">
        <v>16</v>
      </c>
      <c r="C22" s="40">
        <v>0.28000000000000003</v>
      </c>
      <c r="D22" s="40">
        <v>0.02</v>
      </c>
    </row>
    <row r="23" spans="1:4" ht="24" customHeight="1" x14ac:dyDescent="0.35">
      <c r="A23" s="136" t="s">
        <v>87</v>
      </c>
      <c r="B23" s="163"/>
      <c r="C23" s="163"/>
      <c r="D23" s="163"/>
    </row>
    <row r="24" spans="1:4" ht="24.65" customHeight="1" x14ac:dyDescent="0.35">
      <c r="A24" s="136" t="s">
        <v>86</v>
      </c>
      <c r="B24" s="163"/>
      <c r="C24" s="163"/>
      <c r="D24" s="163"/>
    </row>
    <row r="26" spans="1:4" ht="74.150000000000006" customHeight="1" x14ac:dyDescent="0.35">
      <c r="A26" s="133" t="s">
        <v>99</v>
      </c>
      <c r="B26" s="133"/>
      <c r="C26" s="133"/>
      <c r="D26" s="133"/>
    </row>
    <row r="28" spans="1:4" x14ac:dyDescent="0.35">
      <c r="A28" s="68" t="s">
        <v>85</v>
      </c>
    </row>
  </sheetData>
  <mergeCells count="4">
    <mergeCell ref="A23:D23"/>
    <mergeCell ref="A5:D5"/>
    <mergeCell ref="A24:D24"/>
    <mergeCell ref="A26:D26"/>
  </mergeCells>
  <hyperlinks>
    <hyperlink ref="A28" location="Index!A1" display="Return to Index Page" xr:uid="{701724BD-A801-4485-AFF5-A072F568BE0E}"/>
    <hyperlink ref="A1" location="Index!A1" display="Return to Index Page" xr:uid="{BA9C0557-CC98-443D-9183-4F52065E5C6F}"/>
  </hyperlinks>
  <pageMargins left="0.7" right="0.7" top="0.75" bottom="0.75" header="0.3" footer="0.3"/>
  <headerFooter>
    <oddHeader>&amp;C&amp;"Calibri"&amp;12&amp;KFF0000 OFFICIAL&amp;1#_x000D_</oddHeader>
    <oddFooter>&amp;C_x000D_&amp;1#&amp;"Calibri"&amp;12&amp;KFF0000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C417-EC54-4146-AE3F-69A445743D0D}">
  <dimension ref="A1:G39"/>
  <sheetViews>
    <sheetView workbookViewId="0"/>
  </sheetViews>
  <sheetFormatPr defaultColWidth="9.1796875" defaultRowHeight="14.5" x14ac:dyDescent="0.35"/>
  <cols>
    <col min="1" max="1" width="39.453125" customWidth="1"/>
    <col min="2" max="7" width="18.7265625" customWidth="1"/>
  </cols>
  <sheetData>
    <row r="1" spans="1:7" x14ac:dyDescent="0.35">
      <c r="A1" s="68" t="s">
        <v>85</v>
      </c>
    </row>
    <row r="3" spans="1:7" s="108" customFormat="1" x14ac:dyDescent="0.35">
      <c r="A3" s="107" t="s">
        <v>91</v>
      </c>
    </row>
    <row r="4" spans="1:7" s="110" customFormat="1" x14ac:dyDescent="0.35">
      <c r="A4" s="109"/>
    </row>
    <row r="5" spans="1:7" x14ac:dyDescent="0.35">
      <c r="A5" s="144" t="s">
        <v>116</v>
      </c>
      <c r="B5" s="145"/>
      <c r="C5" s="145"/>
      <c r="D5" s="145"/>
      <c r="E5" s="145"/>
      <c r="F5" s="145"/>
      <c r="G5" s="145"/>
    </row>
    <row r="6" spans="1:7" ht="55.5" customHeight="1" x14ac:dyDescent="0.35">
      <c r="A6" s="153" t="s">
        <v>14</v>
      </c>
      <c r="B6" s="155" t="s">
        <v>15</v>
      </c>
      <c r="C6" s="155"/>
      <c r="D6" s="155"/>
      <c r="E6" s="156"/>
      <c r="F6" s="157" t="s">
        <v>79</v>
      </c>
      <c r="G6" s="157" t="s">
        <v>81</v>
      </c>
    </row>
    <row r="7" spans="1:7" ht="33.75" customHeight="1" x14ac:dyDescent="0.35">
      <c r="A7" s="154"/>
      <c r="B7" s="51" t="s">
        <v>47</v>
      </c>
      <c r="C7" s="51" t="s">
        <v>48</v>
      </c>
      <c r="D7" s="51" t="s">
        <v>49</v>
      </c>
      <c r="E7" s="52" t="s">
        <v>4</v>
      </c>
      <c r="F7" s="158"/>
      <c r="G7" s="158"/>
    </row>
    <row r="8" spans="1:7" x14ac:dyDescent="0.35">
      <c r="A8" s="35" t="s">
        <v>68</v>
      </c>
      <c r="B8" s="35"/>
      <c r="C8" s="35"/>
      <c r="D8" s="35"/>
      <c r="E8" s="35"/>
      <c r="F8" s="35"/>
      <c r="G8" s="71"/>
    </row>
    <row r="9" spans="1:7" x14ac:dyDescent="0.35">
      <c r="A9" s="96" t="s">
        <v>18</v>
      </c>
      <c r="B9" s="97">
        <v>137</v>
      </c>
      <c r="C9" s="97">
        <v>20</v>
      </c>
      <c r="D9" s="97">
        <v>4</v>
      </c>
      <c r="E9" s="49">
        <v>161</v>
      </c>
      <c r="F9" s="33">
        <v>0.76</v>
      </c>
      <c r="G9" s="33">
        <v>0.14000000000000001</v>
      </c>
    </row>
    <row r="10" spans="1:7" x14ac:dyDescent="0.35">
      <c r="A10" s="96" t="s">
        <v>19</v>
      </c>
      <c r="B10" s="97">
        <v>71</v>
      </c>
      <c r="C10" s="97">
        <v>48</v>
      </c>
      <c r="D10" s="97">
        <v>12</v>
      </c>
      <c r="E10" s="49">
        <v>131</v>
      </c>
      <c r="F10" s="33">
        <v>0.62</v>
      </c>
      <c r="G10" s="33">
        <v>0.12</v>
      </c>
    </row>
    <row r="11" spans="1:7" x14ac:dyDescent="0.35">
      <c r="A11" s="96" t="s">
        <v>20</v>
      </c>
      <c r="B11" s="97">
        <v>64</v>
      </c>
      <c r="C11" s="97">
        <v>41</v>
      </c>
      <c r="D11" s="97">
        <v>26</v>
      </c>
      <c r="E11" s="49">
        <v>131</v>
      </c>
      <c r="F11" s="33">
        <v>0.62</v>
      </c>
      <c r="G11" s="33">
        <v>0.12</v>
      </c>
    </row>
    <row r="12" spans="1:7" x14ac:dyDescent="0.35">
      <c r="A12" s="96" t="s">
        <v>21</v>
      </c>
      <c r="B12" s="97">
        <v>64</v>
      </c>
      <c r="C12" s="97">
        <v>48</v>
      </c>
      <c r="D12" s="97">
        <v>14</v>
      </c>
      <c r="E12" s="49">
        <v>126</v>
      </c>
      <c r="F12" s="33">
        <v>0.59</v>
      </c>
      <c r="G12" s="33">
        <v>0.11</v>
      </c>
    </row>
    <row r="13" spans="1:7" x14ac:dyDescent="0.35">
      <c r="A13" s="96" t="s">
        <v>22</v>
      </c>
      <c r="B13" s="97">
        <v>55</v>
      </c>
      <c r="C13" s="97">
        <v>53</v>
      </c>
      <c r="D13" s="97">
        <v>12</v>
      </c>
      <c r="E13" s="49">
        <v>120</v>
      </c>
      <c r="F13" s="33">
        <v>0.56000000000000005</v>
      </c>
      <c r="G13" s="33">
        <v>0.11</v>
      </c>
    </row>
    <row r="14" spans="1:7" x14ac:dyDescent="0.35">
      <c r="A14" s="96" t="s">
        <v>23</v>
      </c>
      <c r="B14" s="97">
        <v>47</v>
      </c>
      <c r="C14" s="97">
        <v>52</v>
      </c>
      <c r="D14" s="97">
        <v>18</v>
      </c>
      <c r="E14" s="49">
        <v>117</v>
      </c>
      <c r="F14" s="33">
        <v>0.54</v>
      </c>
      <c r="G14" s="33">
        <v>0.1</v>
      </c>
    </row>
    <row r="15" spans="1:7" x14ac:dyDescent="0.35">
      <c r="A15" s="96" t="s">
        <v>24</v>
      </c>
      <c r="B15" s="97">
        <v>39</v>
      </c>
      <c r="C15" s="97">
        <v>37</v>
      </c>
      <c r="D15" s="97">
        <v>16</v>
      </c>
      <c r="E15" s="49">
        <v>92</v>
      </c>
      <c r="F15" s="33">
        <v>0.43</v>
      </c>
      <c r="G15" s="33">
        <v>0.08</v>
      </c>
    </row>
    <row r="16" spans="1:7" x14ac:dyDescent="0.35">
      <c r="A16" s="96" t="s">
        <v>25</v>
      </c>
      <c r="B16" s="97">
        <v>24</v>
      </c>
      <c r="C16" s="97">
        <v>41</v>
      </c>
      <c r="D16" s="97">
        <v>9</v>
      </c>
      <c r="E16" s="49">
        <v>74</v>
      </c>
      <c r="F16" s="33">
        <v>0.35</v>
      </c>
      <c r="G16" s="33">
        <v>7.0000000000000007E-2</v>
      </c>
    </row>
    <row r="17" spans="1:7" x14ac:dyDescent="0.35">
      <c r="A17" s="96" t="s">
        <v>28</v>
      </c>
      <c r="B17" s="97">
        <v>22</v>
      </c>
      <c r="C17" s="97">
        <v>23</v>
      </c>
      <c r="D17" s="97">
        <v>13</v>
      </c>
      <c r="E17" s="49">
        <v>58</v>
      </c>
      <c r="F17" s="33">
        <v>0.28000000000000003</v>
      </c>
      <c r="G17" s="33">
        <v>0.05</v>
      </c>
    </row>
    <row r="18" spans="1:7" x14ac:dyDescent="0.35">
      <c r="A18" s="96" t="s">
        <v>27</v>
      </c>
      <c r="B18" s="97">
        <v>35</v>
      </c>
      <c r="C18" s="97">
        <v>15</v>
      </c>
      <c r="D18" s="97">
        <v>10</v>
      </c>
      <c r="E18" s="49">
        <v>60</v>
      </c>
      <c r="F18" s="33">
        <v>0.28000000000000003</v>
      </c>
      <c r="G18" s="33">
        <v>0.05</v>
      </c>
    </row>
    <row r="19" spans="1:7" x14ac:dyDescent="0.35">
      <c r="A19" s="96" t="s">
        <v>26</v>
      </c>
      <c r="B19" s="97">
        <v>23</v>
      </c>
      <c r="C19" s="97">
        <v>18</v>
      </c>
      <c r="D19" s="97">
        <v>16</v>
      </c>
      <c r="E19" s="49">
        <v>57</v>
      </c>
      <c r="F19" s="33">
        <v>0.27</v>
      </c>
      <c r="G19" s="33">
        <v>0.05</v>
      </c>
    </row>
    <row r="20" spans="1:7" x14ac:dyDescent="0.35">
      <c r="A20" s="35" t="s">
        <v>69</v>
      </c>
      <c r="B20" s="35"/>
      <c r="C20" s="35"/>
      <c r="D20" s="35"/>
      <c r="E20" s="35"/>
      <c r="F20" s="36"/>
      <c r="G20" s="36"/>
    </row>
    <row r="21" spans="1:7" x14ac:dyDescent="0.35">
      <c r="A21" s="96" t="s">
        <v>21</v>
      </c>
      <c r="B21" s="75">
        <v>443</v>
      </c>
      <c r="C21" s="75">
        <v>146</v>
      </c>
      <c r="D21" s="75">
        <v>63</v>
      </c>
      <c r="E21" s="20">
        <v>652</v>
      </c>
      <c r="F21" s="33">
        <v>0.71</v>
      </c>
      <c r="G21" s="33">
        <v>0.15</v>
      </c>
    </row>
    <row r="22" spans="1:7" x14ac:dyDescent="0.35">
      <c r="A22" s="96" t="s">
        <v>19</v>
      </c>
      <c r="B22" s="75">
        <v>360</v>
      </c>
      <c r="C22" s="75">
        <v>238</v>
      </c>
      <c r="D22" s="75">
        <v>46</v>
      </c>
      <c r="E22" s="20">
        <v>644</v>
      </c>
      <c r="F22" s="33">
        <v>0.7</v>
      </c>
      <c r="G22" s="33">
        <v>0.15</v>
      </c>
    </row>
    <row r="23" spans="1:7" x14ac:dyDescent="0.35">
      <c r="A23" s="96" t="s">
        <v>23</v>
      </c>
      <c r="B23" s="75">
        <v>398</v>
      </c>
      <c r="C23" s="75">
        <v>185</v>
      </c>
      <c r="D23" s="75">
        <v>27</v>
      </c>
      <c r="E23" s="20">
        <v>610</v>
      </c>
      <c r="F23" s="33">
        <v>0.67</v>
      </c>
      <c r="G23" s="33">
        <v>0.14000000000000001</v>
      </c>
    </row>
    <row r="24" spans="1:7" x14ac:dyDescent="0.35">
      <c r="A24" s="96" t="s">
        <v>29</v>
      </c>
      <c r="B24" s="75">
        <v>366</v>
      </c>
      <c r="C24" s="75">
        <v>139</v>
      </c>
      <c r="D24" s="75">
        <v>25</v>
      </c>
      <c r="E24" s="20">
        <v>530</v>
      </c>
      <c r="F24" s="33">
        <v>0.57999999999999996</v>
      </c>
      <c r="G24" s="33">
        <v>0.12</v>
      </c>
    </row>
    <row r="25" spans="1:7" x14ac:dyDescent="0.35">
      <c r="A25" s="96" t="s">
        <v>18</v>
      </c>
      <c r="B25" s="75">
        <v>404</v>
      </c>
      <c r="C25" s="75">
        <v>115</v>
      </c>
      <c r="D25" s="75">
        <v>10</v>
      </c>
      <c r="E25" s="20">
        <v>529</v>
      </c>
      <c r="F25" s="33">
        <v>0.57999999999999996</v>
      </c>
      <c r="G25" s="33">
        <v>0.12</v>
      </c>
    </row>
    <row r="26" spans="1:7" x14ac:dyDescent="0.35">
      <c r="A26" s="96" t="s">
        <v>30</v>
      </c>
      <c r="B26" s="75">
        <v>316</v>
      </c>
      <c r="C26" s="75">
        <v>112</v>
      </c>
      <c r="D26" s="75">
        <v>23</v>
      </c>
      <c r="E26" s="20">
        <v>451</v>
      </c>
      <c r="F26" s="33">
        <v>0.49</v>
      </c>
      <c r="G26" s="33">
        <v>0.1</v>
      </c>
    </row>
    <row r="27" spans="1:7" x14ac:dyDescent="0.35">
      <c r="A27" s="96" t="s">
        <v>83</v>
      </c>
      <c r="B27" s="75">
        <v>237</v>
      </c>
      <c r="C27" s="75">
        <v>132</v>
      </c>
      <c r="D27" s="75">
        <v>14</v>
      </c>
      <c r="E27" s="20">
        <v>383</v>
      </c>
      <c r="F27" s="33">
        <v>0.42</v>
      </c>
      <c r="G27" s="33">
        <v>0.09</v>
      </c>
    </row>
    <row r="28" spans="1:7" x14ac:dyDescent="0.35">
      <c r="A28" s="96" t="s">
        <v>27</v>
      </c>
      <c r="B28" s="75">
        <v>87</v>
      </c>
      <c r="C28" s="75">
        <v>62</v>
      </c>
      <c r="D28" s="75">
        <v>16</v>
      </c>
      <c r="E28" s="20">
        <v>165</v>
      </c>
      <c r="F28" s="33">
        <v>0.18</v>
      </c>
      <c r="G28" s="33">
        <v>0.04</v>
      </c>
    </row>
    <row r="29" spans="1:7" x14ac:dyDescent="0.35">
      <c r="A29" s="96" t="s">
        <v>26</v>
      </c>
      <c r="B29" s="75">
        <v>52</v>
      </c>
      <c r="C29" s="75">
        <v>74</v>
      </c>
      <c r="D29" s="75">
        <v>20</v>
      </c>
      <c r="E29" s="20">
        <v>146</v>
      </c>
      <c r="F29" s="33">
        <v>0.16</v>
      </c>
      <c r="G29" s="33">
        <v>0.03</v>
      </c>
    </row>
    <row r="30" spans="1:7" x14ac:dyDescent="0.35">
      <c r="A30" s="96" t="s">
        <v>24</v>
      </c>
      <c r="B30" s="75">
        <v>35</v>
      </c>
      <c r="C30" s="75">
        <v>57</v>
      </c>
      <c r="D30" s="75">
        <v>24</v>
      </c>
      <c r="E30" s="20">
        <v>116</v>
      </c>
      <c r="F30" s="33">
        <v>0.13</v>
      </c>
      <c r="G30" s="33">
        <v>0.03</v>
      </c>
    </row>
    <row r="31" spans="1:7" x14ac:dyDescent="0.35">
      <c r="A31" s="98" t="s">
        <v>28</v>
      </c>
      <c r="B31" s="9">
        <v>54</v>
      </c>
      <c r="C31" s="9">
        <v>37</v>
      </c>
      <c r="D31" s="9">
        <v>19</v>
      </c>
      <c r="E31" s="50">
        <v>110</v>
      </c>
      <c r="F31" s="39">
        <v>0.12</v>
      </c>
      <c r="G31" s="39">
        <v>0.03</v>
      </c>
    </row>
    <row r="32" spans="1:7" x14ac:dyDescent="0.35">
      <c r="A32" s="162" t="s">
        <v>117</v>
      </c>
      <c r="B32" s="162"/>
      <c r="C32" s="162"/>
      <c r="D32" s="162"/>
      <c r="E32" s="162"/>
      <c r="F32" s="162"/>
      <c r="G32" s="162"/>
    </row>
    <row r="33" spans="1:7" ht="29.25" customHeight="1" x14ac:dyDescent="0.35">
      <c r="A33" s="133" t="s">
        <v>118</v>
      </c>
      <c r="B33" s="133"/>
      <c r="C33" s="133"/>
      <c r="D33" s="133"/>
      <c r="E33" s="133"/>
      <c r="F33" s="133"/>
      <c r="G33" s="133"/>
    </row>
    <row r="34" spans="1:7" ht="28.5" customHeight="1" x14ac:dyDescent="0.35">
      <c r="A34" s="133" t="s">
        <v>119</v>
      </c>
      <c r="B34" s="133"/>
      <c r="C34" s="133"/>
      <c r="D34" s="133"/>
      <c r="E34" s="133"/>
      <c r="F34" s="133"/>
      <c r="G34" s="133"/>
    </row>
    <row r="35" spans="1:7" ht="26.15" customHeight="1" x14ac:dyDescent="0.35">
      <c r="A35" s="133" t="s">
        <v>104</v>
      </c>
      <c r="B35" s="133"/>
      <c r="C35" s="133"/>
      <c r="D35" s="133"/>
      <c r="E35" s="133"/>
      <c r="F35" s="133"/>
      <c r="G35" s="133"/>
    </row>
    <row r="37" spans="1:7" ht="41.15" customHeight="1" x14ac:dyDescent="0.35">
      <c r="A37" s="133" t="s">
        <v>99</v>
      </c>
      <c r="B37" s="133"/>
      <c r="C37" s="133"/>
      <c r="D37" s="133"/>
      <c r="E37" s="133"/>
      <c r="F37" s="133"/>
      <c r="G37" s="133"/>
    </row>
    <row r="39" spans="1:7" x14ac:dyDescent="0.35">
      <c r="A39" s="68" t="s">
        <v>85</v>
      </c>
    </row>
  </sheetData>
  <mergeCells count="10">
    <mergeCell ref="A5:G5"/>
    <mergeCell ref="A6:A7"/>
    <mergeCell ref="B6:E6"/>
    <mergeCell ref="F6:F7"/>
    <mergeCell ref="G6:G7"/>
    <mergeCell ref="A37:G37"/>
    <mergeCell ref="A32:G32"/>
    <mergeCell ref="A33:G33"/>
    <mergeCell ref="A34:G34"/>
    <mergeCell ref="A35:G35"/>
  </mergeCells>
  <hyperlinks>
    <hyperlink ref="A1" location="Index!A1" display="Return to Index Page" xr:uid="{440C4339-3DEA-4031-B054-387C4768510C}"/>
    <hyperlink ref="A39" location="Index!A1" display="Return to Index Page" xr:uid="{3BFBD167-58BF-4A28-8DC2-B468F71BD73C}"/>
  </hyperlinks>
  <pageMargins left="0.7" right="0.7" top="0.75" bottom="0.75" header="0.3" footer="0.3"/>
  <headerFooter>
    <oddHeader>&amp;C&amp;"Calibri"&amp;12&amp;KFF0000 OFFICIAL&amp;1#_x000D_</oddHeader>
    <oddFooter>&amp;C_x000D_&amp;1#&amp;"Calibri"&amp;12&amp;KFF0000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85459-2A5B-44C6-B050-2E5B8DC33328}">
  <dimension ref="A1:V39"/>
  <sheetViews>
    <sheetView workbookViewId="0"/>
  </sheetViews>
  <sheetFormatPr defaultColWidth="9.1796875" defaultRowHeight="14.5" x14ac:dyDescent="0.35"/>
  <cols>
    <col min="1" max="1" width="35.26953125" customWidth="1"/>
    <col min="2" max="7" width="19.54296875" customWidth="1"/>
  </cols>
  <sheetData>
    <row r="1" spans="1:22" x14ac:dyDescent="0.35">
      <c r="A1" s="68" t="s">
        <v>85</v>
      </c>
    </row>
    <row r="3" spans="1:22" s="108" customFormat="1" x14ac:dyDescent="0.35">
      <c r="A3" s="107" t="s">
        <v>91</v>
      </c>
    </row>
    <row r="4" spans="1:22" s="110" customFormat="1" x14ac:dyDescent="0.35">
      <c r="A4" s="109"/>
    </row>
    <row r="5" spans="1:22" ht="15" thickBot="1" x14ac:dyDescent="0.4">
      <c r="A5" s="144" t="s">
        <v>120</v>
      </c>
      <c r="B5" s="145"/>
      <c r="C5" s="145"/>
      <c r="D5" s="145"/>
      <c r="E5" s="145"/>
      <c r="F5" s="145"/>
      <c r="G5" s="145"/>
      <c r="I5" s="126"/>
      <c r="P5">
        <f>IF(I5=A5,0,1)</f>
        <v>1</v>
      </c>
    </row>
    <row r="6" spans="1:22" ht="59.25" customHeight="1" thickBot="1" x14ac:dyDescent="0.4">
      <c r="A6" s="153" t="s">
        <v>14</v>
      </c>
      <c r="B6" s="172" t="s">
        <v>101</v>
      </c>
      <c r="C6" s="173"/>
      <c r="D6" s="173"/>
      <c r="E6" s="174"/>
      <c r="F6" s="175" t="s">
        <v>100</v>
      </c>
      <c r="G6" s="175" t="s">
        <v>80</v>
      </c>
      <c r="I6" s="166" t="s">
        <v>14</v>
      </c>
      <c r="J6" s="168" t="s">
        <v>101</v>
      </c>
      <c r="K6" s="168"/>
      <c r="L6" s="168"/>
      <c r="M6" s="168"/>
      <c r="N6" s="169" t="s">
        <v>100</v>
      </c>
      <c r="O6" s="169" t="s">
        <v>80</v>
      </c>
      <c r="P6">
        <f t="shared" ref="P6:P35" si="0">IF(I6=A6,0,1)</f>
        <v>0</v>
      </c>
      <c r="Q6">
        <f t="shared" ref="Q6:Q31" si="1">IF(J6=B6,0,1)</f>
        <v>0</v>
      </c>
      <c r="R6">
        <f t="shared" ref="R6:R31" si="2">IF(K6=C6,0,1)</f>
        <v>0</v>
      </c>
      <c r="S6">
        <f t="shared" ref="S6:S31" si="3">IF(L6=D6,0,1)</f>
        <v>0</v>
      </c>
      <c r="T6">
        <f t="shared" ref="T6:T31" si="4">IF(M6=E6,0,1)</f>
        <v>0</v>
      </c>
      <c r="U6">
        <f t="shared" ref="U6:U31" si="5">IF(N6=F6,0,1)</f>
        <v>0</v>
      </c>
      <c r="V6">
        <f t="shared" ref="V6:V31" si="6">IF(O6=G6,0,1)</f>
        <v>0</v>
      </c>
    </row>
    <row r="7" spans="1:22" ht="30" customHeight="1" thickBot="1" x14ac:dyDescent="0.4">
      <c r="A7" s="154"/>
      <c r="B7" s="53" t="s">
        <v>47</v>
      </c>
      <c r="C7" s="48" t="s">
        <v>48</v>
      </c>
      <c r="D7" s="48" t="s">
        <v>49</v>
      </c>
      <c r="E7" s="55" t="s">
        <v>4</v>
      </c>
      <c r="F7" s="176"/>
      <c r="G7" s="176"/>
      <c r="I7" s="167"/>
      <c r="J7" s="119" t="s">
        <v>47</v>
      </c>
      <c r="K7" s="119" t="s">
        <v>48</v>
      </c>
      <c r="L7" s="119" t="s">
        <v>49</v>
      </c>
      <c r="M7" s="119" t="s">
        <v>4</v>
      </c>
      <c r="N7" s="170"/>
      <c r="O7" s="170"/>
      <c r="P7">
        <f t="shared" si="0"/>
        <v>0</v>
      </c>
      <c r="Q7">
        <f t="shared" si="1"/>
        <v>0</v>
      </c>
      <c r="R7">
        <f t="shared" si="2"/>
        <v>0</v>
      </c>
      <c r="S7">
        <f t="shared" si="3"/>
        <v>0</v>
      </c>
      <c r="T7">
        <f t="shared" si="4"/>
        <v>0</v>
      </c>
      <c r="U7">
        <f t="shared" si="5"/>
        <v>0</v>
      </c>
      <c r="V7">
        <f t="shared" si="6"/>
        <v>0</v>
      </c>
    </row>
    <row r="8" spans="1:22" ht="15" customHeight="1" x14ac:dyDescent="0.35">
      <c r="A8" s="71" t="s">
        <v>68</v>
      </c>
      <c r="B8" s="71"/>
      <c r="C8" s="71"/>
      <c r="D8" s="71"/>
      <c r="E8" s="71"/>
      <c r="F8" s="71"/>
      <c r="G8" s="71"/>
      <c r="I8" s="165" t="s">
        <v>68</v>
      </c>
      <c r="J8" s="165"/>
      <c r="K8" s="165"/>
      <c r="L8" s="165"/>
      <c r="M8" s="165"/>
      <c r="N8" s="165"/>
      <c r="O8" s="165"/>
      <c r="P8">
        <f t="shared" si="0"/>
        <v>0</v>
      </c>
      <c r="Q8">
        <f t="shared" si="1"/>
        <v>0</v>
      </c>
      <c r="R8">
        <f t="shared" si="2"/>
        <v>0</v>
      </c>
      <c r="S8">
        <f t="shared" si="3"/>
        <v>0</v>
      </c>
      <c r="T8">
        <f t="shared" si="4"/>
        <v>0</v>
      </c>
      <c r="U8">
        <f t="shared" si="5"/>
        <v>0</v>
      </c>
      <c r="V8">
        <f t="shared" si="6"/>
        <v>0</v>
      </c>
    </row>
    <row r="9" spans="1:22" x14ac:dyDescent="0.35">
      <c r="A9" s="96" t="s">
        <v>24</v>
      </c>
      <c r="B9" s="54">
        <v>18</v>
      </c>
      <c r="C9" s="97">
        <v>7</v>
      </c>
      <c r="D9" s="97">
        <v>1</v>
      </c>
      <c r="E9" s="49">
        <v>26</v>
      </c>
      <c r="F9" s="33">
        <v>0.84</v>
      </c>
      <c r="G9" s="33">
        <v>0.16</v>
      </c>
      <c r="I9" s="127" t="s">
        <v>24</v>
      </c>
      <c r="J9" s="129">
        <v>18</v>
      </c>
      <c r="K9" s="129">
        <v>7</v>
      </c>
      <c r="L9" s="129">
        <v>1</v>
      </c>
      <c r="M9" s="129">
        <v>26</v>
      </c>
      <c r="N9" s="130">
        <v>0.84</v>
      </c>
      <c r="O9" s="130">
        <v>0.16</v>
      </c>
      <c r="P9">
        <f t="shared" si="0"/>
        <v>0</v>
      </c>
      <c r="Q9">
        <f t="shared" si="1"/>
        <v>0</v>
      </c>
      <c r="R9">
        <f t="shared" si="2"/>
        <v>0</v>
      </c>
      <c r="S9">
        <f t="shared" si="3"/>
        <v>0</v>
      </c>
      <c r="T9">
        <f t="shared" si="4"/>
        <v>0</v>
      </c>
      <c r="U9">
        <f t="shared" si="5"/>
        <v>0</v>
      </c>
      <c r="V9">
        <f t="shared" si="6"/>
        <v>0</v>
      </c>
    </row>
    <row r="10" spans="1:22" x14ac:dyDescent="0.35">
      <c r="A10" s="96" t="s">
        <v>21</v>
      </c>
      <c r="B10" s="54">
        <v>15</v>
      </c>
      <c r="C10" s="97">
        <v>1</v>
      </c>
      <c r="D10" s="97">
        <v>3</v>
      </c>
      <c r="E10" s="49">
        <v>19</v>
      </c>
      <c r="F10" s="33">
        <v>0.61</v>
      </c>
      <c r="G10" s="33">
        <v>0.12</v>
      </c>
      <c r="I10" s="127" t="s">
        <v>21</v>
      </c>
      <c r="J10" s="129">
        <v>15</v>
      </c>
      <c r="K10" s="129">
        <v>1</v>
      </c>
      <c r="L10" s="129">
        <v>3</v>
      </c>
      <c r="M10" s="129">
        <v>19</v>
      </c>
      <c r="N10" s="130">
        <v>0.61</v>
      </c>
      <c r="O10" s="130">
        <v>0.12</v>
      </c>
      <c r="P10">
        <f t="shared" si="0"/>
        <v>0</v>
      </c>
      <c r="Q10">
        <f t="shared" si="1"/>
        <v>0</v>
      </c>
      <c r="R10">
        <f t="shared" si="2"/>
        <v>0</v>
      </c>
      <c r="S10">
        <f t="shared" si="3"/>
        <v>0</v>
      </c>
      <c r="T10">
        <f t="shared" si="4"/>
        <v>0</v>
      </c>
      <c r="U10">
        <f t="shared" si="5"/>
        <v>0</v>
      </c>
      <c r="V10">
        <f t="shared" si="6"/>
        <v>0</v>
      </c>
    </row>
    <row r="11" spans="1:22" x14ac:dyDescent="0.35">
      <c r="A11" s="96" t="s">
        <v>22</v>
      </c>
      <c r="B11" s="54">
        <v>1</v>
      </c>
      <c r="C11" s="97">
        <v>15</v>
      </c>
      <c r="D11" s="97">
        <v>4</v>
      </c>
      <c r="E11" s="49">
        <v>20</v>
      </c>
      <c r="F11" s="33">
        <v>0.65</v>
      </c>
      <c r="G11" s="33">
        <v>0.12</v>
      </c>
      <c r="I11" s="127" t="s">
        <v>22</v>
      </c>
      <c r="J11" s="129">
        <v>1</v>
      </c>
      <c r="K11" s="129">
        <v>15</v>
      </c>
      <c r="L11" s="129">
        <v>4</v>
      </c>
      <c r="M11" s="129">
        <v>20</v>
      </c>
      <c r="N11" s="130">
        <v>0.65</v>
      </c>
      <c r="O11" s="130">
        <v>0.12</v>
      </c>
      <c r="P11">
        <f t="shared" si="0"/>
        <v>0</v>
      </c>
      <c r="Q11">
        <f t="shared" si="1"/>
        <v>0</v>
      </c>
      <c r="R11">
        <f t="shared" si="2"/>
        <v>0</v>
      </c>
      <c r="S11">
        <f t="shared" si="3"/>
        <v>0</v>
      </c>
      <c r="T11">
        <f t="shared" si="4"/>
        <v>0</v>
      </c>
      <c r="U11">
        <f t="shared" si="5"/>
        <v>0</v>
      </c>
      <c r="V11">
        <f t="shared" si="6"/>
        <v>0</v>
      </c>
    </row>
    <row r="12" spans="1:22" x14ac:dyDescent="0.35">
      <c r="A12" s="96" t="s">
        <v>18</v>
      </c>
      <c r="B12" s="54">
        <v>7</v>
      </c>
      <c r="C12" s="97">
        <v>6</v>
      </c>
      <c r="D12" s="97">
        <v>6</v>
      </c>
      <c r="E12" s="49">
        <v>19</v>
      </c>
      <c r="F12" s="33">
        <v>0.61</v>
      </c>
      <c r="G12" s="33">
        <v>0.12</v>
      </c>
      <c r="I12" s="127" t="s">
        <v>18</v>
      </c>
      <c r="J12" s="129">
        <v>7</v>
      </c>
      <c r="K12" s="129">
        <v>6</v>
      </c>
      <c r="L12" s="129">
        <v>6</v>
      </c>
      <c r="M12" s="129">
        <v>19</v>
      </c>
      <c r="N12" s="130">
        <v>0.61</v>
      </c>
      <c r="O12" s="130">
        <v>0.12</v>
      </c>
      <c r="P12">
        <f t="shared" si="0"/>
        <v>0</v>
      </c>
      <c r="Q12">
        <f t="shared" si="1"/>
        <v>0</v>
      </c>
      <c r="R12">
        <f t="shared" si="2"/>
        <v>0</v>
      </c>
      <c r="S12">
        <f t="shared" si="3"/>
        <v>0</v>
      </c>
      <c r="T12">
        <f t="shared" si="4"/>
        <v>0</v>
      </c>
      <c r="U12">
        <f t="shared" si="5"/>
        <v>0</v>
      </c>
      <c r="V12">
        <f t="shared" si="6"/>
        <v>0</v>
      </c>
    </row>
    <row r="13" spans="1:22" x14ac:dyDescent="0.35">
      <c r="A13" s="96" t="s">
        <v>19</v>
      </c>
      <c r="B13" s="54">
        <v>14</v>
      </c>
      <c r="C13" s="97">
        <v>4</v>
      </c>
      <c r="D13" s="97">
        <v>1</v>
      </c>
      <c r="E13" s="49">
        <v>19</v>
      </c>
      <c r="F13" s="33">
        <v>0.61</v>
      </c>
      <c r="G13" s="33">
        <v>0.12</v>
      </c>
      <c r="I13" s="127" t="s">
        <v>19</v>
      </c>
      <c r="J13" s="129">
        <v>14</v>
      </c>
      <c r="K13" s="129">
        <v>4</v>
      </c>
      <c r="L13" s="129">
        <v>1</v>
      </c>
      <c r="M13" s="129">
        <v>19</v>
      </c>
      <c r="N13" s="130">
        <v>0.61</v>
      </c>
      <c r="O13" s="130">
        <v>0.12</v>
      </c>
      <c r="P13">
        <f t="shared" si="0"/>
        <v>0</v>
      </c>
      <c r="Q13">
        <f t="shared" si="1"/>
        <v>0</v>
      </c>
      <c r="R13">
        <f t="shared" si="2"/>
        <v>0</v>
      </c>
      <c r="S13">
        <f t="shared" si="3"/>
        <v>0</v>
      </c>
      <c r="T13">
        <f t="shared" si="4"/>
        <v>0</v>
      </c>
      <c r="U13">
        <f t="shared" si="5"/>
        <v>0</v>
      </c>
      <c r="V13">
        <f t="shared" si="6"/>
        <v>0</v>
      </c>
    </row>
    <row r="14" spans="1:22" x14ac:dyDescent="0.35">
      <c r="A14" s="96" t="s">
        <v>26</v>
      </c>
      <c r="B14" s="54">
        <v>2</v>
      </c>
      <c r="C14" s="97">
        <v>2</v>
      </c>
      <c r="D14" s="97">
        <v>12</v>
      </c>
      <c r="E14" s="49">
        <v>16</v>
      </c>
      <c r="F14" s="33">
        <v>0.52</v>
      </c>
      <c r="G14" s="33">
        <v>0.1</v>
      </c>
      <c r="I14" s="127" t="s">
        <v>26</v>
      </c>
      <c r="J14" s="129">
        <v>2</v>
      </c>
      <c r="K14" s="129">
        <v>2</v>
      </c>
      <c r="L14" s="129">
        <v>12</v>
      </c>
      <c r="M14" s="129">
        <v>16</v>
      </c>
      <c r="N14" s="130">
        <v>0.52</v>
      </c>
      <c r="O14" s="130">
        <v>0.1</v>
      </c>
      <c r="P14">
        <f t="shared" si="0"/>
        <v>0</v>
      </c>
      <c r="Q14">
        <f t="shared" si="1"/>
        <v>0</v>
      </c>
      <c r="R14">
        <f t="shared" si="2"/>
        <v>0</v>
      </c>
      <c r="S14">
        <f t="shared" si="3"/>
        <v>0</v>
      </c>
      <c r="T14">
        <f t="shared" si="4"/>
        <v>0</v>
      </c>
      <c r="U14">
        <f t="shared" si="5"/>
        <v>0</v>
      </c>
      <c r="V14">
        <f t="shared" si="6"/>
        <v>0</v>
      </c>
    </row>
    <row r="15" spans="1:22" x14ac:dyDescent="0.35">
      <c r="A15" s="96" t="s">
        <v>20</v>
      </c>
      <c r="B15" s="54">
        <v>4</v>
      </c>
      <c r="C15" s="97">
        <v>8</v>
      </c>
      <c r="D15" s="97">
        <v>2</v>
      </c>
      <c r="E15" s="49">
        <v>14</v>
      </c>
      <c r="F15" s="33">
        <v>0.45</v>
      </c>
      <c r="G15" s="33">
        <v>0.09</v>
      </c>
      <c r="I15" s="127" t="s">
        <v>20</v>
      </c>
      <c r="J15" s="129">
        <v>4</v>
      </c>
      <c r="K15" s="129">
        <v>8</v>
      </c>
      <c r="L15" s="129">
        <v>2</v>
      </c>
      <c r="M15" s="129">
        <v>14</v>
      </c>
      <c r="N15" s="130">
        <v>0.45</v>
      </c>
      <c r="O15" s="130">
        <v>0.09</v>
      </c>
      <c r="P15">
        <f t="shared" si="0"/>
        <v>0</v>
      </c>
      <c r="Q15">
        <f t="shared" si="1"/>
        <v>0</v>
      </c>
      <c r="R15">
        <v>1</v>
      </c>
      <c r="S15">
        <f t="shared" si="3"/>
        <v>0</v>
      </c>
      <c r="T15">
        <f t="shared" si="4"/>
        <v>0</v>
      </c>
      <c r="U15">
        <f t="shared" si="5"/>
        <v>0</v>
      </c>
      <c r="V15">
        <f t="shared" si="6"/>
        <v>0</v>
      </c>
    </row>
    <row r="16" spans="1:22" x14ac:dyDescent="0.35">
      <c r="A16" s="96" t="s">
        <v>27</v>
      </c>
      <c r="B16" s="54">
        <v>6</v>
      </c>
      <c r="C16" s="97">
        <v>8</v>
      </c>
      <c r="D16" s="97">
        <v>0</v>
      </c>
      <c r="E16" s="49">
        <v>14</v>
      </c>
      <c r="F16" s="33">
        <v>0.45</v>
      </c>
      <c r="G16" s="33">
        <v>0.09</v>
      </c>
      <c r="I16" s="127" t="s">
        <v>27</v>
      </c>
      <c r="J16" s="129">
        <v>6</v>
      </c>
      <c r="K16" s="129">
        <v>8</v>
      </c>
      <c r="L16" s="129">
        <v>0</v>
      </c>
      <c r="M16" s="129">
        <v>14</v>
      </c>
      <c r="N16" s="130">
        <v>0.45</v>
      </c>
      <c r="O16" s="130">
        <v>0.09</v>
      </c>
      <c r="P16">
        <f t="shared" si="0"/>
        <v>0</v>
      </c>
      <c r="Q16">
        <f t="shared" si="1"/>
        <v>0</v>
      </c>
      <c r="R16">
        <f t="shared" si="2"/>
        <v>0</v>
      </c>
      <c r="S16">
        <f t="shared" si="3"/>
        <v>0</v>
      </c>
      <c r="T16">
        <f t="shared" si="4"/>
        <v>0</v>
      </c>
      <c r="U16">
        <f t="shared" si="5"/>
        <v>0</v>
      </c>
      <c r="V16">
        <f t="shared" si="6"/>
        <v>0</v>
      </c>
    </row>
    <row r="17" spans="1:22" x14ac:dyDescent="0.35">
      <c r="A17" s="96" t="s">
        <v>23</v>
      </c>
      <c r="B17" s="54">
        <v>5</v>
      </c>
      <c r="C17" s="97">
        <v>2</v>
      </c>
      <c r="D17" s="97">
        <v>3</v>
      </c>
      <c r="E17" s="49">
        <v>10</v>
      </c>
      <c r="F17" s="33">
        <v>0.32</v>
      </c>
      <c r="G17" s="33">
        <v>0.06</v>
      </c>
      <c r="I17" s="127" t="s">
        <v>23</v>
      </c>
      <c r="J17" s="129">
        <v>5</v>
      </c>
      <c r="K17" s="129">
        <v>2</v>
      </c>
      <c r="L17" s="129">
        <v>3</v>
      </c>
      <c r="M17" s="129">
        <v>10</v>
      </c>
      <c r="N17" s="130">
        <v>0.32</v>
      </c>
      <c r="O17" s="130">
        <v>0.06</v>
      </c>
      <c r="P17">
        <f t="shared" si="0"/>
        <v>0</v>
      </c>
      <c r="Q17">
        <f t="shared" si="1"/>
        <v>0</v>
      </c>
      <c r="R17">
        <f t="shared" si="2"/>
        <v>0</v>
      </c>
      <c r="S17">
        <f t="shared" si="3"/>
        <v>0</v>
      </c>
      <c r="T17">
        <f t="shared" si="4"/>
        <v>0</v>
      </c>
      <c r="U17">
        <f t="shared" si="5"/>
        <v>0</v>
      </c>
      <c r="V17">
        <f t="shared" si="6"/>
        <v>0</v>
      </c>
    </row>
    <row r="18" spans="1:22" x14ac:dyDescent="0.35">
      <c r="A18" s="96" t="s">
        <v>25</v>
      </c>
      <c r="B18" s="54">
        <v>4</v>
      </c>
      <c r="C18" s="97">
        <v>0</v>
      </c>
      <c r="D18" s="97">
        <v>0</v>
      </c>
      <c r="E18" s="49">
        <v>4</v>
      </c>
      <c r="F18" s="33">
        <v>0.13</v>
      </c>
      <c r="G18" s="33">
        <v>0.02</v>
      </c>
      <c r="I18" s="127" t="s">
        <v>25</v>
      </c>
      <c r="J18" s="129">
        <v>4</v>
      </c>
      <c r="K18" s="129">
        <v>0</v>
      </c>
      <c r="L18" s="129">
        <v>0</v>
      </c>
      <c r="M18" s="129">
        <v>4</v>
      </c>
      <c r="N18" s="130">
        <v>0.13</v>
      </c>
      <c r="O18" s="130">
        <v>0.02</v>
      </c>
      <c r="P18">
        <f t="shared" si="0"/>
        <v>0</v>
      </c>
      <c r="Q18">
        <f t="shared" si="1"/>
        <v>0</v>
      </c>
      <c r="R18">
        <f t="shared" si="2"/>
        <v>0</v>
      </c>
      <c r="S18">
        <f t="shared" si="3"/>
        <v>0</v>
      </c>
      <c r="T18">
        <f t="shared" si="4"/>
        <v>0</v>
      </c>
      <c r="U18">
        <f t="shared" si="5"/>
        <v>0</v>
      </c>
      <c r="V18">
        <f t="shared" si="6"/>
        <v>0</v>
      </c>
    </row>
    <row r="19" spans="1:22" ht="15" thickBot="1" x14ac:dyDescent="0.4">
      <c r="A19" s="96" t="s">
        <v>28</v>
      </c>
      <c r="B19" s="54">
        <v>0</v>
      </c>
      <c r="C19" s="97">
        <v>0</v>
      </c>
      <c r="D19" s="97">
        <v>0</v>
      </c>
      <c r="E19" s="49">
        <v>0</v>
      </c>
      <c r="F19" s="33">
        <v>0</v>
      </c>
      <c r="G19" s="33">
        <v>0</v>
      </c>
      <c r="I19" s="128" t="s">
        <v>28</v>
      </c>
      <c r="J19" s="131">
        <v>0</v>
      </c>
      <c r="K19" s="131">
        <v>0</v>
      </c>
      <c r="L19" s="131">
        <v>0</v>
      </c>
      <c r="M19" s="131">
        <v>0</v>
      </c>
      <c r="N19" s="132">
        <v>0</v>
      </c>
      <c r="O19" s="132">
        <v>0</v>
      </c>
      <c r="P19">
        <f t="shared" si="0"/>
        <v>0</v>
      </c>
      <c r="Q19">
        <f t="shared" si="1"/>
        <v>0</v>
      </c>
      <c r="R19">
        <f t="shared" si="2"/>
        <v>0</v>
      </c>
      <c r="S19">
        <f t="shared" si="3"/>
        <v>0</v>
      </c>
      <c r="T19">
        <f t="shared" si="4"/>
        <v>0</v>
      </c>
      <c r="U19">
        <f t="shared" si="5"/>
        <v>0</v>
      </c>
      <c r="V19">
        <f t="shared" si="6"/>
        <v>0</v>
      </c>
    </row>
    <row r="20" spans="1:22" ht="15" customHeight="1" x14ac:dyDescent="0.35">
      <c r="A20" s="35" t="s">
        <v>69</v>
      </c>
      <c r="B20" s="35"/>
      <c r="C20" s="35"/>
      <c r="D20" s="35"/>
      <c r="E20" s="35"/>
      <c r="F20" s="36"/>
      <c r="G20" s="36"/>
      <c r="I20" s="165" t="s">
        <v>69</v>
      </c>
      <c r="J20" s="165"/>
      <c r="K20" s="165"/>
      <c r="L20" s="165"/>
      <c r="M20" s="165"/>
      <c r="N20" s="165"/>
      <c r="O20" s="165"/>
      <c r="P20">
        <f t="shared" si="0"/>
        <v>0</v>
      </c>
      <c r="Q20">
        <f t="shared" si="1"/>
        <v>0</v>
      </c>
      <c r="R20">
        <f t="shared" si="2"/>
        <v>0</v>
      </c>
      <c r="S20">
        <f t="shared" si="3"/>
        <v>0</v>
      </c>
      <c r="T20">
        <f t="shared" si="4"/>
        <v>0</v>
      </c>
      <c r="U20">
        <f t="shared" si="5"/>
        <v>0</v>
      </c>
      <c r="V20">
        <f t="shared" si="6"/>
        <v>0</v>
      </c>
    </row>
    <row r="21" spans="1:22" x14ac:dyDescent="0.35">
      <c r="A21" s="96" t="s">
        <v>21</v>
      </c>
      <c r="B21" s="43">
        <v>42</v>
      </c>
      <c r="C21" s="75">
        <v>7</v>
      </c>
      <c r="D21" s="75">
        <v>10</v>
      </c>
      <c r="E21" s="20">
        <v>59</v>
      </c>
      <c r="F21" s="33">
        <v>0.87</v>
      </c>
      <c r="G21" s="33">
        <v>0.17</v>
      </c>
      <c r="I21" s="127" t="s">
        <v>21</v>
      </c>
      <c r="J21" s="120">
        <v>42</v>
      </c>
      <c r="K21" s="120">
        <v>7</v>
      </c>
      <c r="L21" s="120">
        <v>10</v>
      </c>
      <c r="M21" s="120">
        <v>59</v>
      </c>
      <c r="N21" s="121">
        <v>0.87</v>
      </c>
      <c r="O21" s="121">
        <v>0.17</v>
      </c>
      <c r="P21">
        <f t="shared" si="0"/>
        <v>0</v>
      </c>
      <c r="Q21">
        <f t="shared" si="1"/>
        <v>0</v>
      </c>
      <c r="R21">
        <f t="shared" si="2"/>
        <v>0</v>
      </c>
      <c r="S21">
        <f t="shared" si="3"/>
        <v>0</v>
      </c>
      <c r="T21">
        <f t="shared" si="4"/>
        <v>0</v>
      </c>
      <c r="U21">
        <f t="shared" si="5"/>
        <v>0</v>
      </c>
      <c r="V21">
        <f t="shared" si="6"/>
        <v>0</v>
      </c>
    </row>
    <row r="22" spans="1:22" x14ac:dyDescent="0.35">
      <c r="A22" s="96" t="s">
        <v>19</v>
      </c>
      <c r="B22" s="43">
        <v>31</v>
      </c>
      <c r="C22" s="75">
        <v>12</v>
      </c>
      <c r="D22" s="75">
        <v>7</v>
      </c>
      <c r="E22" s="20">
        <v>50</v>
      </c>
      <c r="F22" s="33">
        <v>0.74</v>
      </c>
      <c r="G22" s="33">
        <v>0.14000000000000001</v>
      </c>
      <c r="I22" s="127" t="s">
        <v>19</v>
      </c>
      <c r="J22" s="120">
        <v>31</v>
      </c>
      <c r="K22" s="120">
        <v>12</v>
      </c>
      <c r="L22" s="120">
        <v>7</v>
      </c>
      <c r="M22" s="120">
        <v>50</v>
      </c>
      <c r="N22" s="121">
        <v>0.74</v>
      </c>
      <c r="O22" s="121">
        <v>0.14000000000000001</v>
      </c>
      <c r="P22">
        <f t="shared" si="0"/>
        <v>0</v>
      </c>
      <c r="Q22">
        <f t="shared" si="1"/>
        <v>0</v>
      </c>
      <c r="R22">
        <f t="shared" si="2"/>
        <v>0</v>
      </c>
      <c r="S22">
        <f t="shared" si="3"/>
        <v>0</v>
      </c>
      <c r="T22">
        <f t="shared" si="4"/>
        <v>0</v>
      </c>
      <c r="U22">
        <f t="shared" si="5"/>
        <v>0</v>
      </c>
      <c r="V22">
        <f t="shared" si="6"/>
        <v>0</v>
      </c>
    </row>
    <row r="23" spans="1:22" x14ac:dyDescent="0.35">
      <c r="A23" s="96" t="s">
        <v>29</v>
      </c>
      <c r="B23" s="43">
        <v>23</v>
      </c>
      <c r="C23" s="75">
        <v>13</v>
      </c>
      <c r="D23" s="75">
        <v>6</v>
      </c>
      <c r="E23" s="20">
        <v>42</v>
      </c>
      <c r="F23" s="33">
        <v>0.62</v>
      </c>
      <c r="G23" s="33">
        <v>0.12</v>
      </c>
      <c r="I23" s="127" t="s">
        <v>29</v>
      </c>
      <c r="J23" s="120">
        <v>23</v>
      </c>
      <c r="K23" s="120">
        <v>13</v>
      </c>
      <c r="L23" s="120">
        <v>6</v>
      </c>
      <c r="M23" s="120">
        <v>42</v>
      </c>
      <c r="N23" s="121">
        <v>0.62</v>
      </c>
      <c r="O23" s="121">
        <v>0.12</v>
      </c>
      <c r="P23">
        <f t="shared" si="0"/>
        <v>0</v>
      </c>
      <c r="Q23">
        <f t="shared" si="1"/>
        <v>0</v>
      </c>
      <c r="R23">
        <f t="shared" si="2"/>
        <v>0</v>
      </c>
      <c r="S23">
        <f t="shared" si="3"/>
        <v>0</v>
      </c>
      <c r="T23">
        <f t="shared" si="4"/>
        <v>0</v>
      </c>
      <c r="U23">
        <f t="shared" si="5"/>
        <v>0</v>
      </c>
      <c r="V23">
        <f t="shared" si="6"/>
        <v>0</v>
      </c>
    </row>
    <row r="24" spans="1:22" x14ac:dyDescent="0.35">
      <c r="A24" s="96" t="s">
        <v>23</v>
      </c>
      <c r="B24" s="43">
        <v>21</v>
      </c>
      <c r="C24" s="75">
        <v>16</v>
      </c>
      <c r="D24" s="75">
        <v>4</v>
      </c>
      <c r="E24" s="20">
        <v>41</v>
      </c>
      <c r="F24" s="33">
        <v>0.6</v>
      </c>
      <c r="G24" s="33">
        <v>0.12</v>
      </c>
      <c r="I24" s="127" t="s">
        <v>23</v>
      </c>
      <c r="J24" s="120">
        <v>21</v>
      </c>
      <c r="K24" s="120">
        <v>16</v>
      </c>
      <c r="L24" s="120">
        <v>4</v>
      </c>
      <c r="M24" s="120">
        <v>41</v>
      </c>
      <c r="N24" s="121">
        <v>0.6</v>
      </c>
      <c r="O24" s="121">
        <v>0.12</v>
      </c>
      <c r="P24">
        <f t="shared" si="0"/>
        <v>0</v>
      </c>
      <c r="Q24">
        <f t="shared" si="1"/>
        <v>0</v>
      </c>
      <c r="R24">
        <f t="shared" si="2"/>
        <v>0</v>
      </c>
      <c r="S24">
        <f t="shared" si="3"/>
        <v>0</v>
      </c>
      <c r="T24">
        <f t="shared" si="4"/>
        <v>0</v>
      </c>
      <c r="U24">
        <f t="shared" si="5"/>
        <v>0</v>
      </c>
      <c r="V24">
        <f t="shared" si="6"/>
        <v>0</v>
      </c>
    </row>
    <row r="25" spans="1:22" x14ac:dyDescent="0.35">
      <c r="A25" s="96" t="s">
        <v>30</v>
      </c>
      <c r="B25" s="43">
        <v>19</v>
      </c>
      <c r="C25" s="75">
        <v>16</v>
      </c>
      <c r="D25" s="75">
        <v>3</v>
      </c>
      <c r="E25" s="20">
        <v>38</v>
      </c>
      <c r="F25" s="33">
        <v>0.56000000000000005</v>
      </c>
      <c r="G25" s="33">
        <v>0.11</v>
      </c>
      <c r="I25" s="127" t="s">
        <v>30</v>
      </c>
      <c r="J25" s="120">
        <v>19</v>
      </c>
      <c r="K25" s="120">
        <v>16</v>
      </c>
      <c r="L25" s="120">
        <v>3</v>
      </c>
      <c r="M25" s="120">
        <v>38</v>
      </c>
      <c r="N25" s="121">
        <v>0.56000000000000005</v>
      </c>
      <c r="O25" s="121">
        <v>0.11</v>
      </c>
      <c r="P25">
        <f t="shared" si="0"/>
        <v>0</v>
      </c>
      <c r="Q25">
        <f t="shared" si="1"/>
        <v>0</v>
      </c>
      <c r="R25">
        <f t="shared" si="2"/>
        <v>0</v>
      </c>
      <c r="S25">
        <f t="shared" si="3"/>
        <v>0</v>
      </c>
      <c r="T25">
        <f t="shared" si="4"/>
        <v>0</v>
      </c>
      <c r="U25">
        <f t="shared" si="5"/>
        <v>0</v>
      </c>
      <c r="V25">
        <f t="shared" si="6"/>
        <v>0</v>
      </c>
    </row>
    <row r="26" spans="1:22" x14ac:dyDescent="0.35">
      <c r="A26" s="96" t="s">
        <v>18</v>
      </c>
      <c r="B26" s="43">
        <v>21</v>
      </c>
      <c r="C26" s="75">
        <v>8</v>
      </c>
      <c r="D26" s="75">
        <v>5</v>
      </c>
      <c r="E26" s="20">
        <v>34</v>
      </c>
      <c r="F26" s="33">
        <v>0.5</v>
      </c>
      <c r="G26" s="33">
        <v>0.1</v>
      </c>
      <c r="I26" s="127" t="s">
        <v>18</v>
      </c>
      <c r="J26" s="120">
        <v>21</v>
      </c>
      <c r="K26" s="120">
        <v>8</v>
      </c>
      <c r="L26" s="120">
        <v>5</v>
      </c>
      <c r="M26" s="120">
        <v>34</v>
      </c>
      <c r="N26" s="121">
        <v>0.5</v>
      </c>
      <c r="O26" s="121">
        <v>0.1</v>
      </c>
      <c r="P26">
        <f t="shared" si="0"/>
        <v>0</v>
      </c>
      <c r="Q26">
        <f t="shared" si="1"/>
        <v>0</v>
      </c>
      <c r="R26">
        <f t="shared" si="2"/>
        <v>0</v>
      </c>
      <c r="S26">
        <f t="shared" si="3"/>
        <v>0</v>
      </c>
      <c r="T26">
        <f t="shared" si="4"/>
        <v>0</v>
      </c>
      <c r="U26">
        <f t="shared" si="5"/>
        <v>0</v>
      </c>
      <c r="V26">
        <f t="shared" si="6"/>
        <v>0</v>
      </c>
    </row>
    <row r="27" spans="1:22" x14ac:dyDescent="0.35">
      <c r="A27" s="96" t="s">
        <v>24</v>
      </c>
      <c r="B27" s="43">
        <v>14</v>
      </c>
      <c r="C27" s="75">
        <v>14</v>
      </c>
      <c r="D27" s="75">
        <v>4</v>
      </c>
      <c r="E27" s="20">
        <v>32</v>
      </c>
      <c r="F27" s="33">
        <v>0.47</v>
      </c>
      <c r="G27" s="33">
        <v>0.09</v>
      </c>
      <c r="I27" s="127" t="s">
        <v>24</v>
      </c>
      <c r="J27" s="120">
        <v>14</v>
      </c>
      <c r="K27" s="120">
        <v>14</v>
      </c>
      <c r="L27" s="120">
        <v>4</v>
      </c>
      <c r="M27" s="120">
        <v>32</v>
      </c>
      <c r="N27" s="121">
        <v>0.47</v>
      </c>
      <c r="O27" s="121">
        <v>0.09</v>
      </c>
      <c r="P27">
        <f t="shared" si="0"/>
        <v>0</v>
      </c>
      <c r="Q27">
        <f t="shared" si="1"/>
        <v>0</v>
      </c>
      <c r="R27">
        <f t="shared" si="2"/>
        <v>0</v>
      </c>
      <c r="S27">
        <f t="shared" si="3"/>
        <v>0</v>
      </c>
      <c r="T27">
        <f t="shared" si="4"/>
        <v>0</v>
      </c>
      <c r="U27">
        <f t="shared" si="5"/>
        <v>0</v>
      </c>
      <c r="V27">
        <f t="shared" si="6"/>
        <v>0</v>
      </c>
    </row>
    <row r="28" spans="1:22" x14ac:dyDescent="0.35">
      <c r="A28" s="96" t="s">
        <v>22</v>
      </c>
      <c r="B28" s="43">
        <v>14</v>
      </c>
      <c r="C28" s="75">
        <v>4</v>
      </c>
      <c r="D28" s="75">
        <v>1</v>
      </c>
      <c r="E28" s="20">
        <v>19</v>
      </c>
      <c r="F28" s="33">
        <v>0.28000000000000003</v>
      </c>
      <c r="G28" s="33">
        <v>0.05</v>
      </c>
      <c r="I28" s="127" t="s">
        <v>22</v>
      </c>
      <c r="J28" s="120">
        <v>14</v>
      </c>
      <c r="K28" s="120">
        <v>4</v>
      </c>
      <c r="L28" s="120">
        <v>1</v>
      </c>
      <c r="M28" s="120">
        <v>19</v>
      </c>
      <c r="N28" s="121">
        <v>0.28000000000000003</v>
      </c>
      <c r="O28" s="121">
        <v>0.05</v>
      </c>
      <c r="P28">
        <f t="shared" si="0"/>
        <v>0</v>
      </c>
      <c r="Q28">
        <f t="shared" si="1"/>
        <v>0</v>
      </c>
      <c r="R28">
        <f t="shared" si="2"/>
        <v>0</v>
      </c>
      <c r="S28">
        <f t="shared" si="3"/>
        <v>0</v>
      </c>
      <c r="T28">
        <f t="shared" si="4"/>
        <v>0</v>
      </c>
      <c r="U28">
        <f t="shared" si="5"/>
        <v>0</v>
      </c>
      <c r="V28">
        <f t="shared" si="6"/>
        <v>0</v>
      </c>
    </row>
    <row r="29" spans="1:22" x14ac:dyDescent="0.35">
      <c r="A29" s="96" t="s">
        <v>27</v>
      </c>
      <c r="B29" s="43">
        <v>5</v>
      </c>
      <c r="C29" s="75">
        <v>6</v>
      </c>
      <c r="D29" s="75">
        <v>2</v>
      </c>
      <c r="E29" s="20">
        <v>13</v>
      </c>
      <c r="F29" s="33">
        <v>0.19</v>
      </c>
      <c r="G29" s="33">
        <v>0.04</v>
      </c>
      <c r="I29" s="127" t="s">
        <v>27</v>
      </c>
      <c r="J29" s="120">
        <v>5</v>
      </c>
      <c r="K29" s="120">
        <v>6</v>
      </c>
      <c r="L29" s="120">
        <v>2</v>
      </c>
      <c r="M29" s="120">
        <v>13</v>
      </c>
      <c r="N29" s="121">
        <v>0.19</v>
      </c>
      <c r="O29" s="121">
        <v>0.04</v>
      </c>
      <c r="P29">
        <f t="shared" si="0"/>
        <v>0</v>
      </c>
      <c r="Q29">
        <f t="shared" si="1"/>
        <v>0</v>
      </c>
      <c r="R29">
        <f t="shared" si="2"/>
        <v>0</v>
      </c>
      <c r="S29">
        <f t="shared" si="3"/>
        <v>0</v>
      </c>
      <c r="T29">
        <f t="shared" si="4"/>
        <v>0</v>
      </c>
      <c r="U29">
        <f t="shared" si="5"/>
        <v>0</v>
      </c>
      <c r="V29">
        <f t="shared" si="6"/>
        <v>0</v>
      </c>
    </row>
    <row r="30" spans="1:22" x14ac:dyDescent="0.35">
      <c r="A30" s="96" t="s">
        <v>26</v>
      </c>
      <c r="B30" s="43">
        <v>6</v>
      </c>
      <c r="C30" s="75">
        <v>6</v>
      </c>
      <c r="D30" s="75">
        <v>5</v>
      </c>
      <c r="E30" s="20">
        <v>17</v>
      </c>
      <c r="F30" s="33">
        <v>0.25</v>
      </c>
      <c r="G30" s="33">
        <v>0.05</v>
      </c>
      <c r="I30" s="127" t="s">
        <v>26</v>
      </c>
      <c r="J30" s="120">
        <v>6</v>
      </c>
      <c r="K30" s="120">
        <v>6</v>
      </c>
      <c r="L30" s="120">
        <v>5</v>
      </c>
      <c r="M30" s="120">
        <v>17</v>
      </c>
      <c r="N30" s="121">
        <v>0.25</v>
      </c>
      <c r="O30" s="121">
        <v>0.05</v>
      </c>
      <c r="P30">
        <f t="shared" si="0"/>
        <v>0</v>
      </c>
      <c r="Q30">
        <f t="shared" si="1"/>
        <v>0</v>
      </c>
      <c r="R30">
        <f t="shared" si="2"/>
        <v>0</v>
      </c>
      <c r="S30">
        <f t="shared" si="3"/>
        <v>0</v>
      </c>
      <c r="T30">
        <f t="shared" si="4"/>
        <v>0</v>
      </c>
      <c r="U30">
        <f t="shared" si="5"/>
        <v>0</v>
      </c>
      <c r="V30">
        <f t="shared" si="6"/>
        <v>0</v>
      </c>
    </row>
    <row r="31" spans="1:22" ht="15" thickBot="1" x14ac:dyDescent="0.4">
      <c r="A31" s="98" t="s">
        <v>28</v>
      </c>
      <c r="B31" s="46">
        <v>0</v>
      </c>
      <c r="C31" s="9">
        <v>3</v>
      </c>
      <c r="D31" s="9">
        <v>3</v>
      </c>
      <c r="E31" s="50">
        <v>6</v>
      </c>
      <c r="F31" s="39">
        <v>0.09</v>
      </c>
      <c r="G31" s="39">
        <v>0.02</v>
      </c>
      <c r="I31" s="128" t="s">
        <v>28</v>
      </c>
      <c r="J31" s="122">
        <v>0</v>
      </c>
      <c r="K31" s="122">
        <v>3</v>
      </c>
      <c r="L31" s="122">
        <v>3</v>
      </c>
      <c r="M31" s="122">
        <v>6</v>
      </c>
      <c r="N31" s="123">
        <v>0.09</v>
      </c>
      <c r="O31" s="123">
        <v>0.02</v>
      </c>
      <c r="P31">
        <f t="shared" si="0"/>
        <v>0</v>
      </c>
      <c r="Q31">
        <f t="shared" si="1"/>
        <v>0</v>
      </c>
      <c r="R31">
        <f t="shared" si="2"/>
        <v>0</v>
      </c>
      <c r="S31">
        <f t="shared" si="3"/>
        <v>0</v>
      </c>
      <c r="T31">
        <f t="shared" si="4"/>
        <v>0</v>
      </c>
      <c r="U31">
        <f t="shared" si="5"/>
        <v>0</v>
      </c>
      <c r="V31">
        <f t="shared" si="6"/>
        <v>0</v>
      </c>
    </row>
    <row r="32" spans="1:22" x14ac:dyDescent="0.35">
      <c r="A32" s="171" t="s">
        <v>121</v>
      </c>
      <c r="B32" s="171"/>
      <c r="C32" s="171"/>
      <c r="D32" s="171"/>
      <c r="E32" s="171"/>
      <c r="F32" s="171"/>
      <c r="G32" s="171"/>
      <c r="I32" s="124"/>
      <c r="P32">
        <f t="shared" si="0"/>
        <v>1</v>
      </c>
    </row>
    <row r="33" spans="1:16" ht="28.5" customHeight="1" x14ac:dyDescent="0.35">
      <c r="A33" s="133" t="s">
        <v>122</v>
      </c>
      <c r="B33" s="133"/>
      <c r="C33" s="133"/>
      <c r="D33" s="133"/>
      <c r="E33" s="133"/>
      <c r="F33" s="133"/>
      <c r="G33" s="133"/>
      <c r="I33" s="124"/>
      <c r="P33">
        <f t="shared" si="0"/>
        <v>1</v>
      </c>
    </row>
    <row r="34" spans="1:16" ht="29.25" customHeight="1" x14ac:dyDescent="0.35">
      <c r="A34" s="133" t="s">
        <v>119</v>
      </c>
      <c r="B34" s="133"/>
      <c r="C34" s="133"/>
      <c r="D34" s="133"/>
      <c r="E34" s="133"/>
      <c r="F34" s="133"/>
      <c r="G34" s="133"/>
      <c r="I34" s="125"/>
      <c r="P34">
        <f t="shared" si="0"/>
        <v>1</v>
      </c>
    </row>
    <row r="35" spans="1:16" ht="24.65" customHeight="1" x14ac:dyDescent="0.35">
      <c r="A35" s="133" t="s">
        <v>104</v>
      </c>
      <c r="B35" s="133"/>
      <c r="C35" s="133"/>
      <c r="D35" s="133"/>
      <c r="E35" s="133"/>
      <c r="F35" s="133"/>
      <c r="G35" s="133"/>
      <c r="I35" s="124"/>
      <c r="P35">
        <f t="shared" si="0"/>
        <v>1</v>
      </c>
    </row>
    <row r="37" spans="1:16" ht="41.15" customHeight="1" x14ac:dyDescent="0.35">
      <c r="A37" s="133" t="s">
        <v>99</v>
      </c>
      <c r="B37" s="133"/>
      <c r="C37" s="133"/>
      <c r="D37" s="133"/>
      <c r="E37" s="133"/>
      <c r="F37" s="133"/>
      <c r="G37" s="133"/>
      <c r="H37" s="70"/>
    </row>
    <row r="39" spans="1:16" x14ac:dyDescent="0.35">
      <c r="A39" s="68" t="s">
        <v>85</v>
      </c>
    </row>
  </sheetData>
  <mergeCells count="16">
    <mergeCell ref="A5:G5"/>
    <mergeCell ref="A6:A7"/>
    <mergeCell ref="B6:E6"/>
    <mergeCell ref="F6:F7"/>
    <mergeCell ref="G6:G7"/>
    <mergeCell ref="A37:G37"/>
    <mergeCell ref="A32:G32"/>
    <mergeCell ref="A33:G33"/>
    <mergeCell ref="A34:G34"/>
    <mergeCell ref="A35:G35"/>
    <mergeCell ref="I20:O20"/>
    <mergeCell ref="I6:I7"/>
    <mergeCell ref="J6:M6"/>
    <mergeCell ref="N6:N7"/>
    <mergeCell ref="O6:O7"/>
    <mergeCell ref="I8:O8"/>
  </mergeCells>
  <conditionalFormatting sqref="P6:V31">
    <cfRule type="cellIs" dxfId="0" priority="1" operator="greaterThan">
      <formula>0</formula>
    </cfRule>
  </conditionalFormatting>
  <hyperlinks>
    <hyperlink ref="A39" location="Index!A1" display="Return to Index Page" xr:uid="{F4F108FF-18F1-4C0F-9D75-9383B6B43977}"/>
    <hyperlink ref="A1" location="Index!A1" display="Return to Index Page" xr:uid="{2581A0FC-AD53-4879-8EB0-B3DDAF42EE57}"/>
  </hyperlinks>
  <pageMargins left="0.7" right="0.7" top="0.75" bottom="0.75" header="0.3" footer="0.3"/>
  <headerFooter>
    <oddHeader>&amp;C&amp;"Calibri"&amp;12&amp;KFF0000 OFFICIAL&amp;1#_x000D_</oddHeader>
    <oddFooter>&amp;C_x000D_&amp;1#&amp;"Calibri"&amp;12&amp;KFF0000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2B647-062A-44DC-A775-4F4B4DA23376}">
  <dimension ref="A1:M23"/>
  <sheetViews>
    <sheetView workbookViewId="0"/>
  </sheetViews>
  <sheetFormatPr defaultColWidth="9.1796875" defaultRowHeight="14.5" x14ac:dyDescent="0.35"/>
  <cols>
    <col min="1" max="1" width="13.1796875" customWidth="1"/>
    <col min="2" max="13" width="9.81640625" customWidth="1"/>
  </cols>
  <sheetData>
    <row r="1" spans="1:13" x14ac:dyDescent="0.35">
      <c r="A1" s="68" t="s">
        <v>85</v>
      </c>
    </row>
    <row r="3" spans="1:13" s="108" customFormat="1" x14ac:dyDescent="0.35">
      <c r="A3" s="107" t="s">
        <v>91</v>
      </c>
    </row>
    <row r="4" spans="1:13" s="110" customFormat="1" x14ac:dyDescent="0.35">
      <c r="A4" s="109"/>
    </row>
    <row r="5" spans="1:13" x14ac:dyDescent="0.35">
      <c r="A5" s="177" t="s">
        <v>84</v>
      </c>
      <c r="B5" s="164"/>
      <c r="C5" s="164"/>
      <c r="D5" s="164"/>
      <c r="E5" s="164"/>
      <c r="F5" s="164"/>
      <c r="G5" s="164"/>
      <c r="H5" s="164"/>
      <c r="I5" s="164"/>
      <c r="J5" s="164"/>
      <c r="K5" s="164"/>
      <c r="L5" s="164"/>
      <c r="M5" s="164"/>
    </row>
    <row r="6" spans="1:13" ht="21.75" customHeight="1" x14ac:dyDescent="0.35">
      <c r="A6" s="138" t="s">
        <v>50</v>
      </c>
      <c r="B6" s="178" t="s">
        <v>1</v>
      </c>
      <c r="C6" s="179"/>
      <c r="D6" s="180"/>
      <c r="E6" s="179" t="s">
        <v>2</v>
      </c>
      <c r="F6" s="179"/>
      <c r="G6" s="179"/>
      <c r="H6" s="178" t="s">
        <v>3</v>
      </c>
      <c r="I6" s="179"/>
      <c r="J6" s="180"/>
      <c r="K6" s="179" t="s">
        <v>4</v>
      </c>
      <c r="L6" s="179"/>
      <c r="M6" s="179"/>
    </row>
    <row r="7" spans="1:13" x14ac:dyDescent="0.35">
      <c r="A7" s="139"/>
      <c r="B7" s="56" t="s">
        <v>51</v>
      </c>
      <c r="C7" s="57" t="s">
        <v>52</v>
      </c>
      <c r="D7" s="58" t="s">
        <v>53</v>
      </c>
      <c r="E7" s="57" t="s">
        <v>51</v>
      </c>
      <c r="F7" s="57" t="s">
        <v>52</v>
      </c>
      <c r="G7" s="57" t="s">
        <v>53</v>
      </c>
      <c r="H7" s="56" t="s">
        <v>51</v>
      </c>
      <c r="I7" s="57" t="s">
        <v>52</v>
      </c>
      <c r="J7" s="58" t="s">
        <v>53</v>
      </c>
      <c r="K7" s="57" t="s">
        <v>51</v>
      </c>
      <c r="L7" s="57" t="s">
        <v>52</v>
      </c>
      <c r="M7" s="57" t="s">
        <v>53</v>
      </c>
    </row>
    <row r="8" spans="1:13" x14ac:dyDescent="0.35">
      <c r="A8" s="104" t="s">
        <v>54</v>
      </c>
      <c r="B8" s="54">
        <v>1</v>
      </c>
      <c r="C8" s="105">
        <v>0</v>
      </c>
      <c r="D8" s="59">
        <v>1</v>
      </c>
      <c r="E8" s="97">
        <v>0</v>
      </c>
      <c r="F8" s="105">
        <v>0</v>
      </c>
      <c r="G8" s="105">
        <v>0</v>
      </c>
      <c r="H8" s="60">
        <v>0</v>
      </c>
      <c r="I8" s="105">
        <v>0</v>
      </c>
      <c r="J8" s="59">
        <v>0</v>
      </c>
      <c r="K8" s="97">
        <v>1</v>
      </c>
      <c r="L8" s="105">
        <v>0</v>
      </c>
      <c r="M8" s="105">
        <v>1</v>
      </c>
    </row>
    <row r="9" spans="1:13" x14ac:dyDescent="0.35">
      <c r="A9" s="104" t="s">
        <v>55</v>
      </c>
      <c r="B9" s="54">
        <v>16</v>
      </c>
      <c r="C9" s="105">
        <v>6</v>
      </c>
      <c r="D9" s="59">
        <v>22</v>
      </c>
      <c r="E9" s="97" t="s">
        <v>56</v>
      </c>
      <c r="F9" s="105">
        <v>4</v>
      </c>
      <c r="G9" s="105">
        <v>12</v>
      </c>
      <c r="H9" s="60">
        <v>0</v>
      </c>
      <c r="I9" s="105">
        <v>0</v>
      </c>
      <c r="J9" s="59">
        <v>0</v>
      </c>
      <c r="K9" s="97" t="s">
        <v>57</v>
      </c>
      <c r="L9" s="105">
        <v>10</v>
      </c>
      <c r="M9" s="105">
        <v>34</v>
      </c>
    </row>
    <row r="10" spans="1:13" x14ac:dyDescent="0.35">
      <c r="A10" s="104" t="s">
        <v>58</v>
      </c>
      <c r="B10" s="54">
        <v>0</v>
      </c>
      <c r="C10" s="105">
        <v>0</v>
      </c>
      <c r="D10" s="59">
        <v>0</v>
      </c>
      <c r="E10" s="97">
        <v>1</v>
      </c>
      <c r="F10" s="105">
        <v>0</v>
      </c>
      <c r="G10" s="105">
        <v>1</v>
      </c>
      <c r="H10" s="60">
        <v>0</v>
      </c>
      <c r="I10" s="105">
        <v>0</v>
      </c>
      <c r="J10" s="59">
        <v>0</v>
      </c>
      <c r="K10" s="97">
        <v>0</v>
      </c>
      <c r="L10" s="105">
        <v>0</v>
      </c>
      <c r="M10" s="105">
        <v>1</v>
      </c>
    </row>
    <row r="11" spans="1:13" x14ac:dyDescent="0.35">
      <c r="A11" s="104" t="s">
        <v>59</v>
      </c>
      <c r="B11" s="54">
        <v>6</v>
      </c>
      <c r="C11" s="105">
        <v>0</v>
      </c>
      <c r="D11" s="59">
        <v>6</v>
      </c>
      <c r="E11" s="97">
        <v>6</v>
      </c>
      <c r="F11" s="105">
        <v>4</v>
      </c>
      <c r="G11" s="105">
        <v>10</v>
      </c>
      <c r="H11" s="60">
        <v>0</v>
      </c>
      <c r="I11" s="105">
        <v>0</v>
      </c>
      <c r="J11" s="59">
        <v>0</v>
      </c>
      <c r="K11" s="97">
        <v>12</v>
      </c>
      <c r="L11" s="105">
        <v>4</v>
      </c>
      <c r="M11" s="105">
        <v>16</v>
      </c>
    </row>
    <row r="12" spans="1:13" x14ac:dyDescent="0.35">
      <c r="A12" s="104" t="s">
        <v>60</v>
      </c>
      <c r="B12" s="54">
        <v>2</v>
      </c>
      <c r="C12" s="105">
        <v>1</v>
      </c>
      <c r="D12" s="59">
        <v>3</v>
      </c>
      <c r="E12" s="97">
        <v>3</v>
      </c>
      <c r="F12" s="105">
        <v>1</v>
      </c>
      <c r="G12" s="105">
        <v>14</v>
      </c>
      <c r="H12" s="60">
        <v>0</v>
      </c>
      <c r="I12" s="105">
        <v>0</v>
      </c>
      <c r="J12" s="59">
        <v>0</v>
      </c>
      <c r="K12" s="97">
        <v>5</v>
      </c>
      <c r="L12" s="105">
        <v>2</v>
      </c>
      <c r="M12" s="105">
        <v>7</v>
      </c>
    </row>
    <row r="13" spans="1:13" x14ac:dyDescent="0.35">
      <c r="A13" s="104" t="s">
        <v>61</v>
      </c>
      <c r="B13" s="54">
        <v>0</v>
      </c>
      <c r="C13" s="105">
        <v>2</v>
      </c>
      <c r="D13" s="59">
        <v>2</v>
      </c>
      <c r="E13" s="97">
        <v>0</v>
      </c>
      <c r="F13" s="105">
        <v>0</v>
      </c>
      <c r="G13" s="105">
        <v>0</v>
      </c>
      <c r="H13" s="60">
        <v>1</v>
      </c>
      <c r="I13" s="105">
        <v>0</v>
      </c>
      <c r="J13" s="59">
        <v>1</v>
      </c>
      <c r="K13" s="97">
        <v>1</v>
      </c>
      <c r="L13" s="105">
        <v>2</v>
      </c>
      <c r="M13" s="105">
        <v>3</v>
      </c>
    </row>
    <row r="14" spans="1:13" x14ac:dyDescent="0.35">
      <c r="A14" s="104" t="s">
        <v>62</v>
      </c>
      <c r="B14" s="54">
        <v>5</v>
      </c>
      <c r="C14" s="105">
        <v>2</v>
      </c>
      <c r="D14" s="59">
        <v>7</v>
      </c>
      <c r="E14" s="97">
        <v>3</v>
      </c>
      <c r="F14" s="105">
        <v>1</v>
      </c>
      <c r="G14" s="105">
        <v>4</v>
      </c>
      <c r="H14" s="60">
        <v>0</v>
      </c>
      <c r="I14" s="105">
        <v>0</v>
      </c>
      <c r="J14" s="59">
        <v>0</v>
      </c>
      <c r="K14" s="97">
        <v>8</v>
      </c>
      <c r="L14" s="105">
        <v>3</v>
      </c>
      <c r="M14" s="105">
        <v>11</v>
      </c>
    </row>
    <row r="15" spans="1:13" x14ac:dyDescent="0.35">
      <c r="A15" s="106" t="s">
        <v>63</v>
      </c>
      <c r="B15" s="61" t="s">
        <v>64</v>
      </c>
      <c r="C15" s="62">
        <v>1</v>
      </c>
      <c r="D15" s="63">
        <v>3</v>
      </c>
      <c r="E15" s="64" t="s">
        <v>65</v>
      </c>
      <c r="F15" s="62">
        <v>1</v>
      </c>
      <c r="G15" s="62">
        <v>8</v>
      </c>
      <c r="H15" s="65">
        <v>0</v>
      </c>
      <c r="I15" s="62">
        <v>0</v>
      </c>
      <c r="J15" s="63">
        <v>0</v>
      </c>
      <c r="K15" s="64" t="s">
        <v>66</v>
      </c>
      <c r="L15" s="62">
        <v>8</v>
      </c>
      <c r="M15" s="62">
        <v>10</v>
      </c>
    </row>
    <row r="16" spans="1:13" ht="40.5" customHeight="1" x14ac:dyDescent="0.35">
      <c r="A16" s="162" t="s">
        <v>123</v>
      </c>
      <c r="B16" s="162"/>
      <c r="C16" s="162"/>
      <c r="D16" s="162"/>
      <c r="E16" s="162"/>
      <c r="F16" s="162"/>
      <c r="G16" s="162"/>
      <c r="H16" s="162"/>
      <c r="I16" s="162"/>
      <c r="J16" s="162"/>
      <c r="K16" s="162"/>
      <c r="L16" s="162"/>
      <c r="M16" s="162"/>
    </row>
    <row r="17" spans="1:13" ht="25.5" customHeight="1" x14ac:dyDescent="0.35">
      <c r="A17" s="133" t="s">
        <v>124</v>
      </c>
      <c r="B17" s="133"/>
      <c r="C17" s="133"/>
      <c r="D17" s="133"/>
      <c r="E17" s="133"/>
      <c r="F17" s="133"/>
      <c r="G17" s="133"/>
      <c r="H17" s="133"/>
      <c r="I17" s="133"/>
      <c r="J17" s="133"/>
      <c r="K17" s="133"/>
      <c r="L17" s="133"/>
      <c r="M17" s="133"/>
    </row>
    <row r="18" spans="1:13" ht="15" customHeight="1" x14ac:dyDescent="0.35">
      <c r="A18" s="133" t="s">
        <v>125</v>
      </c>
      <c r="B18" s="133"/>
      <c r="C18" s="133"/>
      <c r="D18" s="133"/>
      <c r="E18" s="133"/>
      <c r="F18" s="133"/>
      <c r="G18" s="133"/>
      <c r="H18" s="133"/>
      <c r="I18" s="133"/>
      <c r="J18" s="133"/>
      <c r="K18" s="133"/>
      <c r="L18" s="133"/>
      <c r="M18" s="133"/>
    </row>
    <row r="19" spans="1:13" ht="13.5" customHeight="1" x14ac:dyDescent="0.35">
      <c r="A19" s="133" t="s">
        <v>114</v>
      </c>
      <c r="B19" s="133"/>
      <c r="C19" s="133"/>
      <c r="D19" s="133"/>
      <c r="E19" s="133"/>
      <c r="F19" s="133"/>
      <c r="G19" s="133"/>
      <c r="H19" s="133"/>
      <c r="I19" s="133"/>
      <c r="J19" s="133"/>
      <c r="K19" s="133"/>
      <c r="L19" s="133"/>
      <c r="M19" s="133"/>
    </row>
    <row r="21" spans="1:13" ht="48.65" customHeight="1" x14ac:dyDescent="0.35">
      <c r="A21" s="133" t="s">
        <v>99</v>
      </c>
      <c r="B21" s="133"/>
      <c r="C21" s="133"/>
      <c r="D21" s="133"/>
      <c r="E21" s="133"/>
      <c r="F21" s="133"/>
      <c r="G21" s="133"/>
      <c r="H21" s="133"/>
      <c r="I21" s="133"/>
      <c r="J21" s="133"/>
      <c r="K21" s="133"/>
      <c r="L21" s="133"/>
      <c r="M21" s="133"/>
    </row>
    <row r="23" spans="1:13" x14ac:dyDescent="0.35">
      <c r="A23" s="68" t="s">
        <v>85</v>
      </c>
    </row>
  </sheetData>
  <mergeCells count="11">
    <mergeCell ref="A5:M5"/>
    <mergeCell ref="A6:A7"/>
    <mergeCell ref="B6:D6"/>
    <mergeCell ref="E6:G6"/>
    <mergeCell ref="H6:J6"/>
    <mergeCell ref="K6:M6"/>
    <mergeCell ref="A16:M16"/>
    <mergeCell ref="A17:M17"/>
    <mergeCell ref="A18:M18"/>
    <mergeCell ref="A19:M19"/>
    <mergeCell ref="A21:M21"/>
  </mergeCells>
  <hyperlinks>
    <hyperlink ref="A23" location="Index!A1" display="Return to Index Page" xr:uid="{B099806C-1759-4DF9-BC4D-D718674D56E7}"/>
    <hyperlink ref="A1" location="Index!A1" display="Return to Index Page" xr:uid="{847FD3FE-899A-4DF8-AF30-7A5E067BDDAB}"/>
  </hyperlinks>
  <pageMargins left="0.7" right="0.7" top="0.75" bottom="0.75" header="0.3" footer="0.3"/>
  <headerFooter>
    <oddHeader>&amp;C&amp;"Calibri"&amp;12&amp;KFF0000 OFFICIAL&amp;1#_x000D_</oddHeader>
    <oddFooter>&amp;C_x000D_&amp;1#&amp;"Calibri"&amp;12&amp;KFF0000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F4A27-D825-42A1-B42C-827DA291BFB5}">
  <dimension ref="A1:G30"/>
  <sheetViews>
    <sheetView workbookViewId="0"/>
  </sheetViews>
  <sheetFormatPr defaultRowHeight="14.5" x14ac:dyDescent="0.35"/>
  <cols>
    <col min="1" max="1" width="25.7265625" customWidth="1"/>
    <col min="2" max="7" width="14.7265625" customWidth="1"/>
  </cols>
  <sheetData>
    <row r="1" spans="1:7" x14ac:dyDescent="0.35">
      <c r="A1" s="68" t="s">
        <v>85</v>
      </c>
    </row>
    <row r="3" spans="1:7" s="108" customFormat="1" x14ac:dyDescent="0.35">
      <c r="A3" s="107" t="s">
        <v>91</v>
      </c>
    </row>
    <row r="4" spans="1:7" s="110" customFormat="1" x14ac:dyDescent="0.35">
      <c r="A4" s="109"/>
    </row>
    <row r="5" spans="1:7" ht="31.5" customHeight="1" x14ac:dyDescent="0.35">
      <c r="A5" s="177" t="s">
        <v>76</v>
      </c>
      <c r="B5" s="164"/>
      <c r="C5" s="164"/>
      <c r="D5" s="164"/>
      <c r="E5" s="164"/>
      <c r="F5" s="164"/>
      <c r="G5" s="164"/>
    </row>
    <row r="6" spans="1:7" ht="63.75" customHeight="1" x14ac:dyDescent="0.35">
      <c r="A6" s="184" t="s">
        <v>14</v>
      </c>
      <c r="B6" s="69" t="s">
        <v>32</v>
      </c>
      <c r="C6" s="10" t="s">
        <v>82</v>
      </c>
      <c r="D6" s="11" t="s">
        <v>80</v>
      </c>
      <c r="E6" s="10" t="s">
        <v>32</v>
      </c>
      <c r="F6" s="10" t="s">
        <v>82</v>
      </c>
      <c r="G6" s="10" t="s">
        <v>80</v>
      </c>
    </row>
    <row r="7" spans="1:7" x14ac:dyDescent="0.35">
      <c r="A7" s="185"/>
      <c r="B7" s="181" t="s">
        <v>16</v>
      </c>
      <c r="C7" s="182"/>
      <c r="D7" s="183"/>
      <c r="E7" s="181" t="s">
        <v>17</v>
      </c>
      <c r="F7" s="182"/>
      <c r="G7" s="182"/>
    </row>
    <row r="8" spans="1:7" x14ac:dyDescent="0.35">
      <c r="A8" s="104" t="s">
        <v>33</v>
      </c>
      <c r="B8" s="43">
        <v>42</v>
      </c>
      <c r="C8" s="44">
        <v>1</v>
      </c>
      <c r="D8" s="45">
        <v>0.09</v>
      </c>
      <c r="E8" s="75">
        <v>15</v>
      </c>
      <c r="F8" s="44">
        <v>1</v>
      </c>
      <c r="G8" s="44">
        <v>7.0000000000000007E-2</v>
      </c>
    </row>
    <row r="9" spans="1:7" x14ac:dyDescent="0.35">
      <c r="A9" s="104" t="s">
        <v>34</v>
      </c>
      <c r="B9" s="43">
        <v>41</v>
      </c>
      <c r="C9" s="44">
        <v>0.98</v>
      </c>
      <c r="D9" s="45">
        <v>0.08</v>
      </c>
      <c r="E9" s="75">
        <v>15</v>
      </c>
      <c r="F9" s="44">
        <v>1</v>
      </c>
      <c r="G9" s="44">
        <v>7.0000000000000007E-2</v>
      </c>
    </row>
    <row r="10" spans="1:7" x14ac:dyDescent="0.35">
      <c r="A10" s="104" t="s">
        <v>35</v>
      </c>
      <c r="B10" s="43">
        <v>39</v>
      </c>
      <c r="C10" s="44">
        <v>0.93</v>
      </c>
      <c r="D10" s="45">
        <v>0.08</v>
      </c>
      <c r="E10" s="75">
        <v>15</v>
      </c>
      <c r="F10" s="44">
        <v>1</v>
      </c>
      <c r="G10" s="44">
        <v>7.0000000000000007E-2</v>
      </c>
    </row>
    <row r="11" spans="1:7" x14ac:dyDescent="0.35">
      <c r="A11" s="104" t="s">
        <v>36</v>
      </c>
      <c r="B11" s="43">
        <v>39</v>
      </c>
      <c r="C11" s="44">
        <v>0.93</v>
      </c>
      <c r="D11" s="45">
        <v>0.08</v>
      </c>
      <c r="E11" s="75">
        <v>15</v>
      </c>
      <c r="F11" s="44">
        <v>1</v>
      </c>
      <c r="G11" s="44">
        <v>7.0000000000000007E-2</v>
      </c>
    </row>
    <row r="12" spans="1:7" x14ac:dyDescent="0.35">
      <c r="A12" s="104" t="s">
        <v>37</v>
      </c>
      <c r="B12" s="43">
        <v>38</v>
      </c>
      <c r="C12" s="44">
        <v>0.9</v>
      </c>
      <c r="D12" s="45">
        <v>0.08</v>
      </c>
      <c r="E12" s="75">
        <v>15</v>
      </c>
      <c r="F12" s="44">
        <v>1</v>
      </c>
      <c r="G12" s="44">
        <v>7.0000000000000007E-2</v>
      </c>
    </row>
    <row r="13" spans="1:7" x14ac:dyDescent="0.35">
      <c r="A13" s="104" t="s">
        <v>38</v>
      </c>
      <c r="B13" s="43">
        <v>38</v>
      </c>
      <c r="C13" s="44">
        <v>0.9</v>
      </c>
      <c r="D13" s="45">
        <v>0.08</v>
      </c>
      <c r="E13" s="75">
        <v>15</v>
      </c>
      <c r="F13" s="44">
        <v>1</v>
      </c>
      <c r="G13" s="44">
        <v>7.0000000000000007E-2</v>
      </c>
    </row>
    <row r="14" spans="1:7" x14ac:dyDescent="0.35">
      <c r="A14" s="104" t="s">
        <v>39</v>
      </c>
      <c r="B14" s="43">
        <v>33</v>
      </c>
      <c r="C14" s="44">
        <v>0.79</v>
      </c>
      <c r="D14" s="45">
        <v>7.0000000000000007E-2</v>
      </c>
      <c r="E14" s="75">
        <v>15</v>
      </c>
      <c r="F14" s="44">
        <v>1</v>
      </c>
      <c r="G14" s="44">
        <v>7.0000000000000007E-2</v>
      </c>
    </row>
    <row r="15" spans="1:7" x14ac:dyDescent="0.35">
      <c r="A15" s="104" t="s">
        <v>40</v>
      </c>
      <c r="B15" s="43">
        <v>32</v>
      </c>
      <c r="C15" s="44">
        <v>0.76</v>
      </c>
      <c r="D15" s="45">
        <v>7.0000000000000007E-2</v>
      </c>
      <c r="E15" s="75">
        <v>15</v>
      </c>
      <c r="F15" s="44">
        <v>1</v>
      </c>
      <c r="G15" s="44">
        <v>7.0000000000000007E-2</v>
      </c>
    </row>
    <row r="16" spans="1:7" x14ac:dyDescent="0.35">
      <c r="A16" s="104" t="s">
        <v>41</v>
      </c>
      <c r="B16" s="43">
        <v>31</v>
      </c>
      <c r="C16" s="44">
        <v>0.74</v>
      </c>
      <c r="D16" s="45">
        <v>0.06</v>
      </c>
      <c r="E16" s="75">
        <v>14</v>
      </c>
      <c r="F16" s="44">
        <v>0.93</v>
      </c>
      <c r="G16" s="44">
        <v>7.0000000000000007E-2</v>
      </c>
    </row>
    <row r="17" spans="1:7" x14ac:dyDescent="0.35">
      <c r="A17" s="104" t="s">
        <v>42</v>
      </c>
      <c r="B17" s="43">
        <v>31</v>
      </c>
      <c r="C17" s="44">
        <v>0.74</v>
      </c>
      <c r="D17" s="45">
        <v>0.06</v>
      </c>
      <c r="E17" s="75">
        <v>11</v>
      </c>
      <c r="F17" s="44">
        <v>0.73</v>
      </c>
      <c r="G17" s="44">
        <v>0.05</v>
      </c>
    </row>
    <row r="18" spans="1:7" x14ac:dyDescent="0.35">
      <c r="A18" s="104" t="s">
        <v>43</v>
      </c>
      <c r="B18" s="43">
        <v>28</v>
      </c>
      <c r="C18" s="44">
        <v>0.67</v>
      </c>
      <c r="D18" s="45">
        <v>0.06</v>
      </c>
      <c r="E18" s="75">
        <v>13</v>
      </c>
      <c r="F18" s="44">
        <v>0.87</v>
      </c>
      <c r="G18" s="44">
        <v>0.06</v>
      </c>
    </row>
    <row r="19" spans="1:7" x14ac:dyDescent="0.35">
      <c r="A19" s="104" t="s">
        <v>27</v>
      </c>
      <c r="B19" s="43">
        <v>28</v>
      </c>
      <c r="C19" s="44">
        <v>0.67</v>
      </c>
      <c r="D19" s="45">
        <v>0.06</v>
      </c>
      <c r="E19" s="75">
        <v>13</v>
      </c>
      <c r="F19" s="44">
        <v>0.87</v>
      </c>
      <c r="G19" s="44">
        <v>0.06</v>
      </c>
    </row>
    <row r="20" spans="1:7" x14ac:dyDescent="0.35">
      <c r="A20" s="104" t="s">
        <v>44</v>
      </c>
      <c r="B20" s="43">
        <v>22</v>
      </c>
      <c r="C20" s="44">
        <v>0.52</v>
      </c>
      <c r="D20" s="45">
        <v>0.05</v>
      </c>
      <c r="E20" s="75">
        <v>15</v>
      </c>
      <c r="F20" s="44">
        <v>1</v>
      </c>
      <c r="G20" s="44">
        <v>7.0000000000000007E-2</v>
      </c>
    </row>
    <row r="21" spans="1:7" x14ac:dyDescent="0.35">
      <c r="A21" s="104" t="s">
        <v>45</v>
      </c>
      <c r="B21" s="43">
        <v>23</v>
      </c>
      <c r="C21" s="44">
        <v>0.55000000000000004</v>
      </c>
      <c r="D21" s="45">
        <v>0.05</v>
      </c>
      <c r="E21" s="75">
        <v>11</v>
      </c>
      <c r="F21" s="44">
        <v>0.73</v>
      </c>
      <c r="G21" s="44">
        <v>0.05</v>
      </c>
    </row>
    <row r="22" spans="1:7" x14ac:dyDescent="0.35">
      <c r="A22" s="104" t="s">
        <v>28</v>
      </c>
      <c r="B22" s="43">
        <v>13</v>
      </c>
      <c r="C22" s="44">
        <v>0.31</v>
      </c>
      <c r="D22" s="45">
        <v>0.03</v>
      </c>
      <c r="E22" s="75">
        <v>7</v>
      </c>
      <c r="F22" s="44">
        <v>0.47</v>
      </c>
      <c r="G22" s="44">
        <v>0.03</v>
      </c>
    </row>
    <row r="23" spans="1:7" x14ac:dyDescent="0.35">
      <c r="A23" s="103" t="s">
        <v>46</v>
      </c>
      <c r="B23" s="46">
        <v>9</v>
      </c>
      <c r="C23" s="40">
        <v>0.21</v>
      </c>
      <c r="D23" s="47">
        <v>0.02</v>
      </c>
      <c r="E23" s="9">
        <v>7</v>
      </c>
      <c r="F23" s="40">
        <v>0.47</v>
      </c>
      <c r="G23" s="40">
        <v>0.03</v>
      </c>
    </row>
    <row r="24" spans="1:7" x14ac:dyDescent="0.35">
      <c r="A24" s="162" t="s">
        <v>89</v>
      </c>
      <c r="B24" s="162"/>
      <c r="C24" s="162"/>
      <c r="D24" s="162"/>
      <c r="E24" s="162"/>
      <c r="F24" s="162"/>
      <c r="G24" s="162"/>
    </row>
    <row r="25" spans="1:7" ht="29.25" customHeight="1" x14ac:dyDescent="0.35">
      <c r="A25" s="133" t="s">
        <v>126</v>
      </c>
      <c r="B25" s="133"/>
      <c r="C25" s="133"/>
      <c r="D25" s="133"/>
      <c r="E25" s="133"/>
      <c r="F25" s="133"/>
      <c r="G25" s="133"/>
    </row>
    <row r="26" spans="1:7" ht="29.25" customHeight="1" x14ac:dyDescent="0.35">
      <c r="A26" s="133" t="s">
        <v>114</v>
      </c>
      <c r="B26" s="133"/>
      <c r="C26" s="133"/>
      <c r="D26" s="133"/>
      <c r="E26" s="133"/>
      <c r="F26" s="133"/>
      <c r="G26" s="133"/>
    </row>
    <row r="28" spans="1:7" ht="48.65" customHeight="1" x14ac:dyDescent="0.35">
      <c r="A28" s="133" t="s">
        <v>99</v>
      </c>
      <c r="B28" s="133"/>
      <c r="C28" s="133"/>
      <c r="D28" s="133"/>
      <c r="E28" s="133"/>
      <c r="F28" s="133"/>
      <c r="G28" s="133"/>
    </row>
    <row r="30" spans="1:7" x14ac:dyDescent="0.35">
      <c r="A30" s="68" t="s">
        <v>85</v>
      </c>
    </row>
  </sheetData>
  <mergeCells count="8">
    <mergeCell ref="A28:G28"/>
    <mergeCell ref="A24:G24"/>
    <mergeCell ref="A25:G25"/>
    <mergeCell ref="A26:G26"/>
    <mergeCell ref="A5:G5"/>
    <mergeCell ref="B7:D7"/>
    <mergeCell ref="E7:G7"/>
    <mergeCell ref="A6:A7"/>
  </mergeCells>
  <hyperlinks>
    <hyperlink ref="A30" location="Index!A1" display="Return to Index Page" xr:uid="{252B8D4F-A747-413D-B773-525A197E07F3}"/>
    <hyperlink ref="A1" location="Index!A1" display="Return to Index Page" xr:uid="{F69FB0E5-8D23-40C4-8311-E04D3C8E2F56}"/>
  </hyperlinks>
  <pageMargins left="0.7" right="0.7" top="0.75" bottom="0.75" header="0.3" footer="0.3"/>
  <headerFooter>
    <oddHeader>&amp;C&amp;"Calibri"&amp;12&amp;KFF0000 OFFICIAL&amp;1#_x000D_</oddHeader>
    <oddFooter>&amp;C_x000D_&amp;1#&amp;"Calibri"&amp;12&amp;KFF0000 OFFICIAL</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Index</vt:lpstr>
      <vt:lpstr>Table 1.2b-1</vt:lpstr>
      <vt:lpstr>Table 1.2b-2</vt:lpstr>
      <vt:lpstr>Table 1.2b-3</vt:lpstr>
      <vt:lpstr>Table 1.2b-4</vt:lpstr>
      <vt:lpstr>Table 1.2b-5</vt:lpstr>
      <vt:lpstr>Table 1.2b-6</vt:lpstr>
      <vt:lpstr>Table 1.2b-7</vt:lpstr>
      <vt:lpstr>Table 1.2b-8</vt:lpstr>
      <vt:lpstr>Table 1.2b-9</vt:lpstr>
      <vt:lpstr>'Table 1.2b-1'!_Hlk148893191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2023-11-15T05:51:07Z</dcterms:created>
  <dcterms:modified xsi:type="dcterms:W3CDTF">2024-10-21T09:09:18Z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3d8be6-3c40-4052-87a2-9c2adcba8759_Enabled">
    <vt:lpwstr>true</vt:lpwstr>
  </property>
  <property fmtid="{D5CDD505-2E9C-101B-9397-08002B2CF9AE}" pid="3" name="MSIP_Label_933d8be6-3c40-4052-87a2-9c2adcba8759_SetDate">
    <vt:lpwstr>2024-10-01T19:28:13Z</vt:lpwstr>
  </property>
  <property fmtid="{D5CDD505-2E9C-101B-9397-08002B2CF9AE}" pid="4" name="MSIP_Label_933d8be6-3c40-4052-87a2-9c2adcba8759_Method">
    <vt:lpwstr>Privileged</vt:lpwstr>
  </property>
  <property fmtid="{D5CDD505-2E9C-101B-9397-08002B2CF9AE}" pid="5" name="MSIP_Label_933d8be6-3c40-4052-87a2-9c2adcba8759_Name">
    <vt:lpwstr>OFFICIAL</vt:lpwstr>
  </property>
  <property fmtid="{D5CDD505-2E9C-101B-9397-08002B2CF9AE}" pid="6" name="MSIP_Label_933d8be6-3c40-4052-87a2-9c2adcba8759_SiteId">
    <vt:lpwstr>2be67eb7-400c-4b3f-a5a1-1258c0da0696</vt:lpwstr>
  </property>
  <property fmtid="{D5CDD505-2E9C-101B-9397-08002B2CF9AE}" pid="7" name="MSIP_Label_933d8be6-3c40-4052-87a2-9c2adcba8759_ActionId">
    <vt:lpwstr>9ae83662-a803-4f98-b690-97d0069d1ad4</vt:lpwstr>
  </property>
  <property fmtid="{D5CDD505-2E9C-101B-9397-08002B2CF9AE}" pid="8" name="MSIP_Label_933d8be6-3c40-4052-87a2-9c2adcba8759_ContentBits">
    <vt:lpwstr>3</vt:lpwstr>
  </property>
</Properties>
</file>